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4125" firstSheet="1" activeTab="1"/>
  </bookViews>
  <sheets>
    <sheet name="Prezentace" sheetId="1" state="hidden" r:id="rId1"/>
    <sheet name="Výsledky" sheetId="2" r:id="rId2"/>
    <sheet name="1" sheetId="3" r:id="rId3"/>
    <sheet name="2" sheetId="4" r:id="rId4"/>
    <sheet name="3" sheetId="5" r:id="rId5"/>
    <sheet name="4" sheetId="6" state="hidden" r:id="rId6"/>
  </sheets>
  <definedNames/>
  <calcPr fullCalcOnLoad="1"/>
</workbook>
</file>

<file path=xl/sharedStrings.xml><?xml version="1.0" encoding="utf-8"?>
<sst xmlns="http://schemas.openxmlformats.org/spreadsheetml/2006/main" count="730" uniqueCount="120">
  <si>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</si>
  <si>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</si>
  <si>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</si>
  <si>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</si>
  <si>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</si>
  <si>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</si>
  <si>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</si>
  <si>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</si>
  <si>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</si>
  <si>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</si>
  <si>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</si>
  <si>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</si>
  <si>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</si>
  <si>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</si>
  <si>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Hlavní rozhodčí:</t>
  </si>
  <si>
    <t>Ředitel závodu:</t>
  </si>
  <si>
    <t>Zbraň</t>
  </si>
  <si>
    <t>P</t>
  </si>
  <si>
    <t>K</t>
  </si>
  <si>
    <t>Start. číslo</t>
  </si>
  <si>
    <t>R=</t>
  </si>
  <si>
    <t>TB</t>
  </si>
  <si>
    <t>4x kov, 6x papír</t>
  </si>
  <si>
    <t>Petr Kališ 2-235</t>
  </si>
  <si>
    <t>"VE DVOU SE TO LÉPE TÁHNE"</t>
  </si>
  <si>
    <t xml:space="preserve">Ladislav Žemlička 2-140 </t>
  </si>
  <si>
    <t>Zbývá:</t>
  </si>
  <si>
    <t>KVZ Vltava Týn n/V</t>
  </si>
  <si>
    <t>Vladimír</t>
  </si>
  <si>
    <t>Žemlička</t>
  </si>
  <si>
    <t>Ladislav</t>
  </si>
  <si>
    <t>Žemličková</t>
  </si>
  <si>
    <t>Marie</t>
  </si>
  <si>
    <t>Martin</t>
  </si>
  <si>
    <t>Karel</t>
  </si>
  <si>
    <t>Kureš</t>
  </si>
  <si>
    <t>František</t>
  </si>
  <si>
    <t>Pakosta</t>
  </si>
  <si>
    <t>Miroslav</t>
  </si>
  <si>
    <t>Josef</t>
  </si>
  <si>
    <t>Gažák</t>
  </si>
  <si>
    <t>Sluka</t>
  </si>
  <si>
    <t>Jiří</t>
  </si>
  <si>
    <t>Brejžek</t>
  </si>
  <si>
    <t>Vojtěch</t>
  </si>
  <si>
    <t>KVZ Fruko J. Hradec</t>
  </si>
  <si>
    <t>Fiala</t>
  </si>
  <si>
    <t>Čekal</t>
  </si>
  <si>
    <t>Mesároš</t>
  </si>
  <si>
    <t>Štefan</t>
  </si>
  <si>
    <t>Červenka</t>
  </si>
  <si>
    <t>Pavel</t>
  </si>
  <si>
    <t>KVZ Pelhřimov</t>
  </si>
  <si>
    <t>Toman</t>
  </si>
  <si>
    <t>Vejslík</t>
  </si>
  <si>
    <t>Milan</t>
  </si>
  <si>
    <t>Rendl</t>
  </si>
  <si>
    <t>SKP Strakonice</t>
  </si>
  <si>
    <t>Vítovec</t>
  </si>
  <si>
    <t>Miloslav</t>
  </si>
  <si>
    <t>Petr</t>
  </si>
  <si>
    <t>Mironiuk</t>
  </si>
  <si>
    <t>Zdeněk</t>
  </si>
  <si>
    <t>SSK Telč</t>
  </si>
  <si>
    <t>Pechová</t>
  </si>
  <si>
    <t>Hana</t>
  </si>
  <si>
    <t>Koch</t>
  </si>
  <si>
    <t>KVZ Policie Počátky</t>
  </si>
  <si>
    <t>Herceg</t>
  </si>
  <si>
    <t>Bohumil</t>
  </si>
  <si>
    <t>Baier</t>
  </si>
  <si>
    <t>SS Pořešín</t>
  </si>
  <si>
    <t>Jan</t>
  </si>
  <si>
    <t>Bouda</t>
  </si>
  <si>
    <t>Lukáš</t>
  </si>
  <si>
    <t>SSK Benešov</t>
  </si>
  <si>
    <t>Florián</t>
  </si>
  <si>
    <t>AVZO Nové Hrady</t>
  </si>
  <si>
    <t>Fuksa</t>
  </si>
  <si>
    <t>Viktor</t>
  </si>
  <si>
    <t>Klíma</t>
  </si>
  <si>
    <t>Jaroslav</t>
  </si>
  <si>
    <t>Kraus</t>
  </si>
  <si>
    <t>České Budějovice</t>
  </si>
  <si>
    <t>Marek</t>
  </si>
  <si>
    <t>SSK Borek</t>
  </si>
  <si>
    <t>David</t>
  </si>
  <si>
    <t>Novák</t>
  </si>
  <si>
    <t>Novotný</t>
  </si>
  <si>
    <t>KVZ Telč</t>
  </si>
  <si>
    <t>Pětivlas</t>
  </si>
  <si>
    <t>Smejkal</t>
  </si>
  <si>
    <t>Antonín</t>
  </si>
  <si>
    <t>Vicány</t>
  </si>
  <si>
    <t>Kejř</t>
  </si>
  <si>
    <t>Koch ml.</t>
  </si>
  <si>
    <t>Kališ</t>
  </si>
  <si>
    <t>Kališová</t>
  </si>
  <si>
    <t>Monika</t>
  </si>
  <si>
    <t>Janků</t>
  </si>
  <si>
    <t>Jílek</t>
  </si>
  <si>
    <t>Datum: 18.3.2017 
Semenec, 
Týn nad Vltavou</t>
  </si>
  <si>
    <t>Výsledková listina 
střelecké soutěže k. č. 0202</t>
  </si>
  <si>
    <t>SPS Písek</t>
  </si>
  <si>
    <t>Hobza</t>
  </si>
  <si>
    <t>Jelínek</t>
  </si>
  <si>
    <t>Syrový</t>
  </si>
  <si>
    <t>Jíša</t>
  </si>
  <si>
    <t>Lošek</t>
  </si>
  <si>
    <t>Veteráni Eggenberg</t>
  </si>
  <si>
    <t>Matějka</t>
  </si>
  <si>
    <t>Egenberg</t>
  </si>
  <si>
    <t>Nestával</t>
  </si>
  <si>
    <t>Straka</t>
  </si>
  <si>
    <t>R</t>
  </si>
  <si>
    <t>Černý</t>
  </si>
  <si>
    <t>Jindřich</t>
  </si>
  <si>
    <t>32x kov</t>
  </si>
  <si>
    <t>11x železo, 12x papír po 2, 2x papír po 1</t>
  </si>
  <si>
    <t>21x kov,4x papír po 2, 2x papír po 3, 1x papír po 6,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</si>
</sst>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d/m/yy\ h:mm"/>
    <numFmt numFmtId="173" formatCode="[$-F400]h:mm:ss\ AM/PM"/>
  </numFmts>
  <fonts count="46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Bernard MT Condensed"/>
      <family val="1"/>
    </font>
    <font>
      <sz val="9"/>
      <name val="Arial CE"/>
      <family val="0"/>
    </font>
    <font>
      <sz val="10"/>
      <name val="Calibri"/>
      <family val="2"/>
    </font>
    <font>
      <b/>
      <sz val="28"/>
      <name val="Bernard MT Condensed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2" fontId="5" fillId="0" borderId="18" xfId="0" applyNumberFormat="1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hidden="1"/>
    </xf>
    <xf numFmtId="2" fontId="0" fillId="0" borderId="25" xfId="0" applyNumberFormat="1" applyFont="1" applyBorder="1" applyAlignment="1" applyProtection="1">
      <alignment horizontal="center" vertical="center"/>
      <protection hidden="1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2" fontId="4" fillId="0" borderId="3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1" fontId="0" fillId="0" borderId="32" xfId="0" applyNumberFormat="1" applyFont="1" applyBorder="1" applyAlignment="1" applyProtection="1">
      <alignment horizontal="center" vertical="center"/>
      <protection locked="0"/>
    </xf>
    <xf numFmtId="1" fontId="0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hidden="1"/>
    </xf>
    <xf numFmtId="2" fontId="0" fillId="0" borderId="31" xfId="0" applyNumberFormat="1" applyFont="1" applyBorder="1" applyAlignment="1" applyProtection="1">
      <alignment horizontal="center" vertical="center"/>
      <protection hidden="1"/>
    </xf>
    <xf numFmtId="2" fontId="1" fillId="0" borderId="31" xfId="0" applyNumberFormat="1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42" xfId="0" applyFont="1" applyBorder="1" applyAlignment="1" applyProtection="1">
      <alignment horizontal="center" vertical="center" shrinkToFit="1"/>
      <protection hidden="1"/>
    </xf>
    <xf numFmtId="14" fontId="9" fillId="0" borderId="0" xfId="0" applyNumberFormat="1" applyFont="1" applyAlignment="1" applyProtection="1">
      <alignment horizontal="center" vertical="center"/>
      <protection hidden="1"/>
    </xf>
    <xf numFmtId="173" fontId="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43" xfId="0" applyNumberFormat="1" applyFont="1" applyBorder="1" applyAlignment="1" applyProtection="1">
      <alignment horizontal="center" vertical="center"/>
      <protection hidden="1"/>
    </xf>
    <xf numFmtId="49" fontId="5" fillId="0" borderId="44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hidden="1"/>
    </xf>
    <xf numFmtId="49" fontId="5" fillId="0" borderId="32" xfId="0" applyNumberFormat="1" applyFont="1" applyBorder="1" applyAlignment="1" applyProtection="1">
      <alignment horizontal="left" vertical="center"/>
      <protection hidden="1"/>
    </xf>
    <xf numFmtId="49" fontId="5" fillId="0" borderId="33" xfId="0" applyNumberFormat="1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49" fontId="5" fillId="0" borderId="46" xfId="0" applyNumberFormat="1" applyFont="1" applyBorder="1" applyAlignment="1" applyProtection="1">
      <alignment horizontal="left" vertical="center"/>
      <protection hidden="1"/>
    </xf>
    <xf numFmtId="49" fontId="5" fillId="0" borderId="22" xfId="0" applyNumberFormat="1" applyFont="1" applyBorder="1" applyAlignment="1" applyProtection="1">
      <alignment horizontal="left" vertical="center"/>
      <protection hidden="1"/>
    </xf>
    <xf numFmtId="49" fontId="5" fillId="0" borderId="23" xfId="0" applyNumberFormat="1" applyFont="1" applyBorder="1" applyAlignment="1" applyProtection="1">
      <alignment horizontal="left" vertical="center"/>
      <protection hidden="1"/>
    </xf>
    <xf numFmtId="49" fontId="5" fillId="0" borderId="47" xfId="0" applyNumberFormat="1" applyFont="1" applyBorder="1" applyAlignment="1" applyProtection="1">
      <alignment horizontal="center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left" vertical="center"/>
      <protection hidden="1"/>
    </xf>
    <xf numFmtId="2" fontId="5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1" fontId="4" fillId="0" borderId="43" xfId="0" applyNumberFormat="1" applyFont="1" applyBorder="1" applyAlignment="1" applyProtection="1">
      <alignment horizontal="center" vertical="center"/>
      <protection locked="0"/>
    </xf>
    <xf numFmtId="1" fontId="4" fillId="0" borderId="44" xfId="0" applyNumberFormat="1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2" fontId="0" fillId="0" borderId="57" xfId="0" applyNumberFormat="1" applyFont="1" applyBorder="1" applyAlignment="1" applyProtection="1">
      <alignment horizontal="center" vertical="center"/>
      <protection hidden="1"/>
    </xf>
    <xf numFmtId="2" fontId="0" fillId="0" borderId="50" xfId="0" applyNumberFormat="1" applyFont="1" applyBorder="1" applyAlignment="1" applyProtection="1">
      <alignment horizontal="center" vertical="center"/>
      <protection hidden="1"/>
    </xf>
    <xf numFmtId="2" fontId="1" fillId="0" borderId="50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2" fontId="5" fillId="0" borderId="39" xfId="0" applyNumberFormat="1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hidden="1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hidden="1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4" fillId="0" borderId="62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hidden="1"/>
    </xf>
    <xf numFmtId="1" fontId="0" fillId="0" borderId="39" xfId="0" applyNumberFormat="1" applyFont="1" applyBorder="1" applyAlignment="1" applyProtection="1">
      <alignment horizontal="center" vertical="center"/>
      <protection hidden="1"/>
    </xf>
    <xf numFmtId="1" fontId="1" fillId="0" borderId="43" xfId="0" applyNumberFormat="1" applyFont="1" applyBorder="1" applyAlignment="1" applyProtection="1">
      <alignment horizontal="center" vertical="center"/>
      <protection hidden="1"/>
    </xf>
    <xf numFmtId="49" fontId="1" fillId="0" borderId="44" xfId="0" applyNumberFormat="1" applyFont="1" applyBorder="1" applyAlignment="1" applyProtection="1">
      <alignment horizontal="left" vertical="center"/>
      <protection hidden="1"/>
    </xf>
    <xf numFmtId="0" fontId="0" fillId="0" borderId="44" xfId="0" applyFont="1" applyBorder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left" vertical="center"/>
      <protection hidden="1"/>
    </xf>
    <xf numFmtId="0" fontId="0" fillId="0" borderId="46" xfId="0" applyFont="1" applyBorder="1" applyAlignment="1" applyProtection="1">
      <alignment horizontal="left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23" xfId="0" applyFont="1" applyBorder="1" applyAlignment="1" applyProtection="1">
      <alignment horizontal="left" vertical="center"/>
      <protection hidden="1"/>
    </xf>
    <xf numFmtId="1" fontId="1" fillId="0" borderId="59" xfId="0" applyNumberFormat="1" applyFont="1" applyBorder="1" applyAlignment="1" applyProtection="1">
      <alignment horizontal="center" vertical="center"/>
      <protection hidden="1"/>
    </xf>
    <xf numFmtId="49" fontId="1" fillId="0" borderId="35" xfId="0" applyNumberFormat="1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0" fontId="0" fillId="0" borderId="36" xfId="0" applyFont="1" applyBorder="1" applyAlignment="1" applyProtection="1">
      <alignment horizontal="left" vertical="center"/>
      <protection hidden="1"/>
    </xf>
    <xf numFmtId="49" fontId="1" fillId="0" borderId="35" xfId="0" applyNumberFormat="1" applyFont="1" applyFill="1" applyBorder="1" applyAlignment="1" applyProtection="1">
      <alignment horizontal="left" vertical="center"/>
      <protection hidden="1"/>
    </xf>
    <xf numFmtId="0" fontId="0" fillId="0" borderId="37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1" fontId="0" fillId="0" borderId="10" xfId="0" applyNumberFormat="1" applyFont="1" applyBorder="1" applyAlignment="1" applyProtection="1">
      <alignment horizontal="center" vertical="center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63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64" xfId="0" applyFont="1" applyBorder="1" applyAlignment="1" applyProtection="1">
      <alignment horizontal="center" vertical="center" wrapText="1"/>
      <protection hidden="1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C88" sqref="C88"/>
    </sheetView>
  </sheetViews>
  <sheetFormatPr defaultColWidth="9.00390625" defaultRowHeight="12.75"/>
  <cols>
    <col min="1" max="1" width="5.625" style="10" customWidth="1"/>
    <col min="2" max="2" width="5.875" style="10" customWidth="1"/>
    <col min="3" max="3" width="13.25390625" style="10" bestFit="1" customWidth="1"/>
    <col min="4" max="4" width="9.75390625" style="10" customWidth="1"/>
    <col min="5" max="5" width="21.75390625" style="10" customWidth="1"/>
    <col min="6" max="6" width="5.875" style="10" customWidth="1"/>
    <col min="7" max="7" width="11.25390625" style="10" bestFit="1" customWidth="1"/>
    <col min="8" max="8" width="7.75390625" style="10" bestFit="1" customWidth="1"/>
    <col min="9" max="9" width="21.75390625" style="10" bestFit="1" customWidth="1"/>
    <col min="10" max="10" width="8.25390625" style="9" customWidth="1"/>
    <col min="11" max="12" width="8.25390625" style="10" customWidth="1"/>
    <col min="13" max="13" width="8.25390625" style="10" hidden="1" customWidth="1"/>
    <col min="14" max="14" width="9.375" style="10" customWidth="1"/>
    <col min="15" max="15" width="11.75390625" style="10" customWidth="1"/>
    <col min="16" max="17" width="9.125" style="10" customWidth="1"/>
    <col min="18" max="16384" width="9.125" style="10" customWidth="1"/>
  </cols>
  <sheetData>
    <row r="1" spans="1:15" ht="18" customHeight="1">
      <c r="A1" s="194" t="s">
        <v>102</v>
      </c>
      <c r="B1" s="195"/>
      <c r="C1" s="195"/>
      <c r="D1" s="196"/>
      <c r="E1" s="203" t="s">
        <v>24</v>
      </c>
      <c r="F1" s="204"/>
      <c r="G1" s="204"/>
      <c r="H1" s="204"/>
      <c r="I1" s="204"/>
      <c r="J1" s="204"/>
      <c r="K1" s="204"/>
      <c r="L1" s="204"/>
      <c r="M1" s="205"/>
      <c r="N1" s="214" t="s">
        <v>101</v>
      </c>
      <c r="O1" s="215"/>
    </row>
    <row r="2" spans="1:15" ht="12.75" customHeight="1">
      <c r="A2" s="197"/>
      <c r="B2" s="198"/>
      <c r="C2" s="198"/>
      <c r="D2" s="199"/>
      <c r="E2" s="206"/>
      <c r="F2" s="207"/>
      <c r="G2" s="207"/>
      <c r="H2" s="207"/>
      <c r="I2" s="207"/>
      <c r="J2" s="207"/>
      <c r="K2" s="207"/>
      <c r="L2" s="207"/>
      <c r="M2" s="208"/>
      <c r="N2" s="216"/>
      <c r="O2" s="217"/>
    </row>
    <row r="3" spans="1:15" ht="14.25" customHeight="1" thickBot="1">
      <c r="A3" s="200"/>
      <c r="B3" s="201"/>
      <c r="C3" s="201"/>
      <c r="D3" s="202"/>
      <c r="E3" s="209"/>
      <c r="F3" s="210"/>
      <c r="G3" s="210"/>
      <c r="H3" s="210"/>
      <c r="I3" s="210"/>
      <c r="J3" s="210"/>
      <c r="K3" s="210"/>
      <c r="L3" s="210"/>
      <c r="M3" s="211"/>
      <c r="N3" s="218"/>
      <c r="O3" s="219"/>
    </row>
    <row r="4" spans="1:15" ht="12" customHeight="1">
      <c r="A4" s="220" t="s">
        <v>19</v>
      </c>
      <c r="B4" s="212" t="s">
        <v>16</v>
      </c>
      <c r="C4" s="190" t="s">
        <v>1</v>
      </c>
      <c r="D4" s="190" t="s">
        <v>2</v>
      </c>
      <c r="E4" s="192" t="s">
        <v>5</v>
      </c>
      <c r="F4" s="212" t="s">
        <v>16</v>
      </c>
      <c r="G4" s="190" t="s">
        <v>1</v>
      </c>
      <c r="H4" s="190" t="s">
        <v>2</v>
      </c>
      <c r="I4" s="222" t="s">
        <v>5</v>
      </c>
      <c r="J4" s="59" t="s">
        <v>6</v>
      </c>
      <c r="K4" s="18" t="s">
        <v>6</v>
      </c>
      <c r="L4" s="18" t="s">
        <v>6</v>
      </c>
      <c r="M4" s="19" t="s">
        <v>6</v>
      </c>
      <c r="N4" s="19" t="s">
        <v>3</v>
      </c>
      <c r="O4" s="224" t="s">
        <v>0</v>
      </c>
    </row>
    <row r="5" spans="1:15" ht="13.5" customHeight="1" thickBot="1">
      <c r="A5" s="221"/>
      <c r="B5" s="213"/>
      <c r="C5" s="191"/>
      <c r="D5" s="191"/>
      <c r="E5" s="193"/>
      <c r="F5" s="213"/>
      <c r="G5" s="191"/>
      <c r="H5" s="191"/>
      <c r="I5" s="223"/>
      <c r="J5" s="71">
        <v>1</v>
      </c>
      <c r="K5" s="72">
        <v>2</v>
      </c>
      <c r="L5" s="72">
        <v>3</v>
      </c>
      <c r="M5" s="73">
        <v>4</v>
      </c>
      <c r="N5" s="73" t="s">
        <v>4</v>
      </c>
      <c r="O5" s="225"/>
    </row>
    <row r="6" spans="1:15" s="20" customFormat="1" ht="12.75">
      <c r="A6" s="126">
        <v>1</v>
      </c>
      <c r="B6" s="136" t="s">
        <v>17</v>
      </c>
      <c r="C6" s="118" t="s">
        <v>29</v>
      </c>
      <c r="D6" s="119" t="s">
        <v>30</v>
      </c>
      <c r="E6" s="120" t="s">
        <v>27</v>
      </c>
      <c r="F6" s="136" t="s">
        <v>17</v>
      </c>
      <c r="G6" s="118" t="s">
        <v>31</v>
      </c>
      <c r="H6" s="119" t="s">
        <v>32</v>
      </c>
      <c r="I6" s="121" t="s">
        <v>27</v>
      </c>
      <c r="J6" s="122">
        <f>1!AO4</f>
        <v>177.77</v>
      </c>
      <c r="K6" s="123">
        <f>2!AO4</f>
        <v>338.98</v>
      </c>
      <c r="L6" s="123">
        <f>3!AO4</f>
        <v>276.65999999999997</v>
      </c>
      <c r="M6" s="123" t="str">
        <f>4!AO4</f>
        <v>nebyl</v>
      </c>
      <c r="N6" s="124">
        <f>SUM(J6:M6)</f>
        <v>793.41</v>
      </c>
      <c r="O6" s="125">
        <f>RANK(N6,$N$6:$N$85)</f>
        <v>19</v>
      </c>
    </row>
    <row r="7" spans="1:15" s="20" customFormat="1" ht="12.75">
      <c r="A7" s="127">
        <v>2</v>
      </c>
      <c r="B7" s="137" t="s">
        <v>17</v>
      </c>
      <c r="C7" s="48" t="s">
        <v>90</v>
      </c>
      <c r="D7" s="49" t="s">
        <v>86</v>
      </c>
      <c r="E7" s="55" t="s">
        <v>27</v>
      </c>
      <c r="F7" s="137" t="s">
        <v>17</v>
      </c>
      <c r="G7" s="48" t="s">
        <v>94</v>
      </c>
      <c r="H7" s="49" t="s">
        <v>34</v>
      </c>
      <c r="I7" s="52" t="s">
        <v>27</v>
      </c>
      <c r="J7" s="33">
        <f>1!AO5</f>
        <v>214.17000000000002</v>
      </c>
      <c r="K7" s="21">
        <f>2!AO5</f>
        <v>341.53</v>
      </c>
      <c r="L7" s="21">
        <f>3!AO5</f>
        <v>298.75</v>
      </c>
      <c r="M7" s="21" t="str">
        <f>4!AO5</f>
        <v>nebyl</v>
      </c>
      <c r="N7" s="41">
        <f>SUM(J7:M7)</f>
        <v>854.45</v>
      </c>
      <c r="O7" s="43">
        <f>RANK(N7,$N$6:$N$85)</f>
        <v>6</v>
      </c>
    </row>
    <row r="8" spans="1:15" s="20" customFormat="1" ht="12.75">
      <c r="A8" s="127">
        <v>3</v>
      </c>
      <c r="B8" s="137" t="s">
        <v>17</v>
      </c>
      <c r="C8" s="48" t="s">
        <v>73</v>
      </c>
      <c r="D8" s="49" t="s">
        <v>74</v>
      </c>
      <c r="E8" s="52" t="s">
        <v>63</v>
      </c>
      <c r="F8" s="137" t="s">
        <v>17</v>
      </c>
      <c r="G8" s="114" t="s">
        <v>88</v>
      </c>
      <c r="H8" s="49" t="s">
        <v>81</v>
      </c>
      <c r="I8" s="52" t="s">
        <v>63</v>
      </c>
      <c r="J8" s="33">
        <f>1!AO6</f>
        <v>197.85</v>
      </c>
      <c r="K8" s="21">
        <f>2!AO6</f>
        <v>372.22</v>
      </c>
      <c r="L8" s="21">
        <f>3!AO6</f>
        <v>297.82</v>
      </c>
      <c r="M8" s="21" t="str">
        <f>4!AO6</f>
        <v>nebyl</v>
      </c>
      <c r="N8" s="41">
        <f>SUM(J8:M8)</f>
        <v>867.8900000000001</v>
      </c>
      <c r="O8" s="43">
        <f>RANK(N8,$N$6:$N$85)</f>
        <v>3</v>
      </c>
    </row>
    <row r="9" spans="1:15" s="20" customFormat="1" ht="12.75">
      <c r="A9" s="127">
        <v>4</v>
      </c>
      <c r="B9" s="137" t="s">
        <v>17</v>
      </c>
      <c r="C9" s="48" t="s">
        <v>54</v>
      </c>
      <c r="D9" s="49" t="s">
        <v>28</v>
      </c>
      <c r="E9" s="55" t="s">
        <v>45</v>
      </c>
      <c r="F9" s="137" t="s">
        <v>17</v>
      </c>
      <c r="G9" s="48" t="s">
        <v>53</v>
      </c>
      <c r="H9" s="49" t="s">
        <v>36</v>
      </c>
      <c r="I9" s="52" t="s">
        <v>45</v>
      </c>
      <c r="J9" s="33">
        <f>1!AO7</f>
        <v>200.55</v>
      </c>
      <c r="K9" s="21">
        <f>2!AO7</f>
        <v>342.44</v>
      </c>
      <c r="L9" s="21">
        <f>3!AO7</f>
        <v>296.95</v>
      </c>
      <c r="M9" s="21" t="str">
        <f>4!AO7</f>
        <v>nebyl</v>
      </c>
      <c r="N9" s="41">
        <f>SUM(J9:M9)</f>
        <v>839.94</v>
      </c>
      <c r="O9" s="43">
        <f>RANK(N9,$N$6:$N$85)</f>
        <v>9</v>
      </c>
    </row>
    <row r="10" spans="1:15" s="20" customFormat="1" ht="12.75">
      <c r="A10" s="127">
        <v>5</v>
      </c>
      <c r="B10" s="137" t="s">
        <v>17</v>
      </c>
      <c r="C10" s="48" t="s">
        <v>100</v>
      </c>
      <c r="D10" s="49" t="s">
        <v>55</v>
      </c>
      <c r="E10" s="55" t="s">
        <v>45</v>
      </c>
      <c r="F10" s="137" t="s">
        <v>17</v>
      </c>
      <c r="G10" s="48" t="s">
        <v>35</v>
      </c>
      <c r="H10" s="49" t="s">
        <v>36</v>
      </c>
      <c r="I10" s="52" t="s">
        <v>27</v>
      </c>
      <c r="J10" s="33">
        <f>1!AO8</f>
        <v>142.93</v>
      </c>
      <c r="K10" s="21">
        <f>2!AO8</f>
        <v>265.13</v>
      </c>
      <c r="L10" s="21">
        <f>3!AO8</f>
        <v>270.89</v>
      </c>
      <c r="M10" s="21" t="str">
        <f>4!AO8</f>
        <v>nebyl</v>
      </c>
      <c r="N10" s="41">
        <f aca="true" t="shared" si="0" ref="N10:N73">SUM(J10:M10)</f>
        <v>678.95</v>
      </c>
      <c r="O10" s="43">
        <f aca="true" t="shared" si="1" ref="O10:O73">RANK(N10,$N$6:$N$85)</f>
        <v>28</v>
      </c>
    </row>
    <row r="11" spans="1:15" s="20" customFormat="1" ht="12.75">
      <c r="A11" s="127">
        <v>6</v>
      </c>
      <c r="B11" s="137" t="s">
        <v>17</v>
      </c>
      <c r="C11" s="48" t="s">
        <v>99</v>
      </c>
      <c r="D11" s="49" t="s">
        <v>42</v>
      </c>
      <c r="E11" s="52" t="s">
        <v>111</v>
      </c>
      <c r="F11" s="137" t="s">
        <v>17</v>
      </c>
      <c r="G11" s="48" t="s">
        <v>88</v>
      </c>
      <c r="H11" s="49" t="s">
        <v>60</v>
      </c>
      <c r="I11" s="52" t="s">
        <v>111</v>
      </c>
      <c r="J11" s="33">
        <f>1!AO9</f>
        <v>184.74</v>
      </c>
      <c r="K11" s="21">
        <f>2!AO9</f>
        <v>333.59000000000003</v>
      </c>
      <c r="L11" s="21">
        <f>3!AO9</f>
        <v>297.49</v>
      </c>
      <c r="M11" s="21" t="str">
        <f>4!AO9</f>
        <v>nebyl</v>
      </c>
      <c r="N11" s="41">
        <f t="shared" si="0"/>
        <v>815.82</v>
      </c>
      <c r="O11" s="43">
        <f t="shared" si="1"/>
        <v>15</v>
      </c>
    </row>
    <row r="12" spans="1:15" s="20" customFormat="1" ht="12.75">
      <c r="A12" s="127">
        <v>7</v>
      </c>
      <c r="B12" s="137" t="s">
        <v>17</v>
      </c>
      <c r="C12" s="48" t="s">
        <v>84</v>
      </c>
      <c r="D12" s="49" t="s">
        <v>42</v>
      </c>
      <c r="E12" s="55" t="s">
        <v>85</v>
      </c>
      <c r="F12" s="137" t="s">
        <v>17</v>
      </c>
      <c r="G12" s="114" t="s">
        <v>40</v>
      </c>
      <c r="H12" s="49" t="s">
        <v>34</v>
      </c>
      <c r="I12" s="52" t="s">
        <v>85</v>
      </c>
      <c r="J12" s="33">
        <f>1!AO10</f>
        <v>159.49</v>
      </c>
      <c r="K12" s="21">
        <f>2!AO10</f>
        <v>337.15</v>
      </c>
      <c r="L12" s="21">
        <f>3!AO10</f>
        <v>291.55</v>
      </c>
      <c r="M12" s="21" t="str">
        <f>4!AO10</f>
        <v>nebyl</v>
      </c>
      <c r="N12" s="41">
        <f t="shared" si="0"/>
        <v>788.19</v>
      </c>
      <c r="O12" s="43">
        <f t="shared" si="1"/>
        <v>21</v>
      </c>
    </row>
    <row r="13" spans="1:15" s="20" customFormat="1" ht="12.75">
      <c r="A13" s="127">
        <v>8</v>
      </c>
      <c r="B13" s="137" t="s">
        <v>17</v>
      </c>
      <c r="C13" s="48" t="s">
        <v>78</v>
      </c>
      <c r="D13" s="49" t="s">
        <v>79</v>
      </c>
      <c r="E13" s="55" t="s">
        <v>67</v>
      </c>
      <c r="F13" s="137" t="s">
        <v>17</v>
      </c>
      <c r="G13" s="48" t="s">
        <v>68</v>
      </c>
      <c r="H13" s="49" t="s">
        <v>69</v>
      </c>
      <c r="I13" s="52" t="s">
        <v>67</v>
      </c>
      <c r="J13" s="33">
        <f>1!AO11</f>
        <v>164.53</v>
      </c>
      <c r="K13" s="21">
        <f>2!AO11</f>
        <v>316.28</v>
      </c>
      <c r="L13" s="21">
        <f>3!AO11</f>
        <v>287.65</v>
      </c>
      <c r="M13" s="21" t="str">
        <f>4!AO11</f>
        <v>nebyl</v>
      </c>
      <c r="N13" s="41">
        <f t="shared" si="0"/>
        <v>768.4599999999999</v>
      </c>
      <c r="O13" s="43">
        <f t="shared" si="1"/>
        <v>24</v>
      </c>
    </row>
    <row r="14" spans="1:15" s="20" customFormat="1" ht="12.75">
      <c r="A14" s="127">
        <v>9</v>
      </c>
      <c r="B14" s="137" t="s">
        <v>17</v>
      </c>
      <c r="C14" s="48" t="s">
        <v>66</v>
      </c>
      <c r="D14" s="49" t="s">
        <v>38</v>
      </c>
      <c r="E14" s="52" t="s">
        <v>67</v>
      </c>
      <c r="F14" s="137" t="s">
        <v>17</v>
      </c>
      <c r="G14" s="48" t="s">
        <v>95</v>
      </c>
      <c r="H14" s="49" t="s">
        <v>38</v>
      </c>
      <c r="I14" s="52" t="s">
        <v>67</v>
      </c>
      <c r="J14" s="33">
        <f>1!AO12</f>
        <v>197.32</v>
      </c>
      <c r="K14" s="21">
        <f>2!AO12</f>
        <v>325.15</v>
      </c>
      <c r="L14" s="21">
        <f>3!AO12</f>
        <v>286.05</v>
      </c>
      <c r="M14" s="21" t="str">
        <f>4!AO12</f>
        <v>nebyl</v>
      </c>
      <c r="N14" s="41">
        <f t="shared" si="0"/>
        <v>808.52</v>
      </c>
      <c r="O14" s="43">
        <f t="shared" si="1"/>
        <v>16</v>
      </c>
    </row>
    <row r="15" spans="1:15" s="20" customFormat="1" ht="12.75">
      <c r="A15" s="127">
        <v>10</v>
      </c>
      <c r="B15" s="137" t="s">
        <v>17</v>
      </c>
      <c r="C15" s="48" t="s">
        <v>70</v>
      </c>
      <c r="D15" s="49" t="s">
        <v>39</v>
      </c>
      <c r="E15" s="55" t="s">
        <v>71</v>
      </c>
      <c r="F15" s="137" t="s">
        <v>17</v>
      </c>
      <c r="G15" s="48" t="s">
        <v>108</v>
      </c>
      <c r="H15" s="49" t="s">
        <v>28</v>
      </c>
      <c r="I15" s="52" t="s">
        <v>109</v>
      </c>
      <c r="J15" s="33">
        <f>1!AO13</f>
        <v>203.72</v>
      </c>
      <c r="K15" s="21">
        <f>2!AO13</f>
        <v>315.38</v>
      </c>
      <c r="L15" s="21">
        <f>3!AO13</f>
        <v>299.73</v>
      </c>
      <c r="M15" s="21" t="str">
        <f>4!AO13</f>
        <v>nebyl</v>
      </c>
      <c r="N15" s="41">
        <f t="shared" si="0"/>
        <v>818.83</v>
      </c>
      <c r="O15" s="43">
        <f t="shared" si="1"/>
        <v>13</v>
      </c>
    </row>
    <row r="16" spans="1:15" s="20" customFormat="1" ht="12.75">
      <c r="A16" s="127">
        <v>11</v>
      </c>
      <c r="B16" s="137" t="s">
        <v>17</v>
      </c>
      <c r="C16" s="48" t="s">
        <v>43</v>
      </c>
      <c r="D16" s="49" t="s">
        <v>44</v>
      </c>
      <c r="E16" s="55" t="s">
        <v>45</v>
      </c>
      <c r="F16" s="137" t="s">
        <v>17</v>
      </c>
      <c r="G16" s="114" t="s">
        <v>46</v>
      </c>
      <c r="H16" s="49" t="s">
        <v>38</v>
      </c>
      <c r="I16" s="52" t="s">
        <v>45</v>
      </c>
      <c r="J16" s="33">
        <f>1!AO14</f>
        <v>190.87</v>
      </c>
      <c r="K16" s="21">
        <f>2!AO14</f>
        <v>357.54</v>
      </c>
      <c r="L16" s="21">
        <f>3!AO14</f>
        <v>290.64</v>
      </c>
      <c r="M16" s="21" t="str">
        <f>4!AO14</f>
        <v>nebyl</v>
      </c>
      <c r="N16" s="41">
        <f t="shared" si="0"/>
        <v>839.0500000000001</v>
      </c>
      <c r="O16" s="43">
        <f t="shared" si="1"/>
        <v>10</v>
      </c>
    </row>
    <row r="17" spans="1:15" s="20" customFormat="1" ht="12.75">
      <c r="A17" s="127">
        <v>12</v>
      </c>
      <c r="B17" s="137" t="s">
        <v>17</v>
      </c>
      <c r="C17" s="48" t="s">
        <v>105</v>
      </c>
      <c r="D17" s="49" t="s">
        <v>92</v>
      </c>
      <c r="E17" s="55" t="s">
        <v>52</v>
      </c>
      <c r="F17" s="137" t="s">
        <v>17</v>
      </c>
      <c r="G17" s="48" t="s">
        <v>110</v>
      </c>
      <c r="H17" s="49" t="s">
        <v>55</v>
      </c>
      <c r="I17" s="52" t="s">
        <v>45</v>
      </c>
      <c r="J17" s="33">
        <f>1!AO15</f>
        <v>177.82</v>
      </c>
      <c r="K17" s="21">
        <f>2!AO15</f>
        <v>271.38</v>
      </c>
      <c r="L17" s="21">
        <f>3!AO15</f>
        <v>288.93</v>
      </c>
      <c r="M17" s="21" t="str">
        <f>4!AO15</f>
        <v>nebyl</v>
      </c>
      <c r="N17" s="41">
        <f t="shared" si="0"/>
        <v>738.13</v>
      </c>
      <c r="O17" s="43">
        <f t="shared" si="1"/>
        <v>26</v>
      </c>
    </row>
    <row r="18" spans="1:15" s="20" customFormat="1" ht="12.75">
      <c r="A18" s="127">
        <v>13</v>
      </c>
      <c r="B18" s="137" t="s">
        <v>17</v>
      </c>
      <c r="C18" s="48" t="s">
        <v>112</v>
      </c>
      <c r="D18" s="49" t="s">
        <v>30</v>
      </c>
      <c r="E18" s="52" t="s">
        <v>83</v>
      </c>
      <c r="F18" s="137" t="s">
        <v>17</v>
      </c>
      <c r="G18" s="48" t="s">
        <v>106</v>
      </c>
      <c r="H18" s="49" t="s">
        <v>33</v>
      </c>
      <c r="I18" s="52" t="s">
        <v>103</v>
      </c>
      <c r="J18" s="33">
        <f>1!AO16</f>
        <v>184.74</v>
      </c>
      <c r="K18" s="21">
        <f>2!AO16</f>
        <v>336.47</v>
      </c>
      <c r="L18" s="21">
        <f>3!AO16</f>
        <v>294.98</v>
      </c>
      <c r="M18" s="21" t="str">
        <f>4!AO16</f>
        <v>nebyl</v>
      </c>
      <c r="N18" s="41">
        <f t="shared" si="0"/>
        <v>816.19</v>
      </c>
      <c r="O18" s="43">
        <f t="shared" si="1"/>
        <v>14</v>
      </c>
    </row>
    <row r="19" spans="1:15" s="20" customFormat="1" ht="12.75">
      <c r="A19" s="127">
        <v>14</v>
      </c>
      <c r="B19" s="137" t="s">
        <v>17</v>
      </c>
      <c r="C19" s="48" t="s">
        <v>91</v>
      </c>
      <c r="D19" s="49" t="s">
        <v>33</v>
      </c>
      <c r="E19" s="117" t="s">
        <v>89</v>
      </c>
      <c r="F19" s="137" t="s">
        <v>17</v>
      </c>
      <c r="G19" s="48" t="s">
        <v>113</v>
      </c>
      <c r="H19" s="49" t="s">
        <v>42</v>
      </c>
      <c r="I19" s="52" t="s">
        <v>63</v>
      </c>
      <c r="J19" s="33">
        <f>1!AO17</f>
        <v>211.79</v>
      </c>
      <c r="K19" s="21">
        <f>2!AO17</f>
        <v>338.21</v>
      </c>
      <c r="L19" s="21">
        <f>3!AO17</f>
        <v>297.71</v>
      </c>
      <c r="M19" s="21" t="str">
        <f>4!AO17</f>
        <v>nebyl</v>
      </c>
      <c r="N19" s="41">
        <f t="shared" si="0"/>
        <v>847.71</v>
      </c>
      <c r="O19" s="43">
        <f t="shared" si="1"/>
        <v>8</v>
      </c>
    </row>
    <row r="20" spans="1:15" s="20" customFormat="1" ht="12.75">
      <c r="A20" s="127">
        <v>15</v>
      </c>
      <c r="B20" s="137" t="s">
        <v>17</v>
      </c>
      <c r="C20" s="48" t="s">
        <v>50</v>
      </c>
      <c r="D20" s="49" t="s">
        <v>51</v>
      </c>
      <c r="E20" s="55" t="s">
        <v>52</v>
      </c>
      <c r="F20" s="137" t="s">
        <v>17</v>
      </c>
      <c r="G20" s="48" t="s">
        <v>107</v>
      </c>
      <c r="H20" s="49" t="s">
        <v>38</v>
      </c>
      <c r="I20" s="52" t="s">
        <v>75</v>
      </c>
      <c r="J20" s="33">
        <f>1!AO18</f>
        <v>217.7</v>
      </c>
      <c r="K20" s="21">
        <f>2!AO18</f>
        <v>357.18</v>
      </c>
      <c r="L20" s="21">
        <f>3!AO18</f>
        <v>302.05</v>
      </c>
      <c r="M20" s="21" t="str">
        <f>4!AO18</f>
        <v>nebyl</v>
      </c>
      <c r="N20" s="41">
        <f t="shared" si="0"/>
        <v>876.9300000000001</v>
      </c>
      <c r="O20" s="43">
        <f t="shared" si="1"/>
        <v>2</v>
      </c>
    </row>
    <row r="21" spans="1:15" s="20" customFormat="1" ht="12.75">
      <c r="A21" s="127">
        <v>16</v>
      </c>
      <c r="B21" s="137" t="s">
        <v>114</v>
      </c>
      <c r="C21" s="48" t="s">
        <v>50</v>
      </c>
      <c r="D21" s="49" t="s">
        <v>51</v>
      </c>
      <c r="E21" s="55" t="s">
        <v>52</v>
      </c>
      <c r="F21" s="137" t="s">
        <v>114</v>
      </c>
      <c r="G21" s="48" t="s">
        <v>91</v>
      </c>
      <c r="H21" s="49" t="s">
        <v>33</v>
      </c>
      <c r="I21" s="52" t="s">
        <v>89</v>
      </c>
      <c r="J21" s="33">
        <f>1!AO19</f>
        <v>186.42000000000002</v>
      </c>
      <c r="K21" s="21">
        <f>2!AO19</f>
        <v>300.97</v>
      </c>
      <c r="L21" s="21">
        <f>3!AO19</f>
        <v>286.15</v>
      </c>
      <c r="M21" s="21" t="str">
        <f>4!AO19</f>
        <v>nebyl</v>
      </c>
      <c r="N21" s="41">
        <f t="shared" si="0"/>
        <v>773.54</v>
      </c>
      <c r="O21" s="43">
        <f t="shared" si="1"/>
        <v>23</v>
      </c>
    </row>
    <row r="22" spans="1:15" s="20" customFormat="1" ht="12.75">
      <c r="A22" s="127">
        <v>17</v>
      </c>
      <c r="B22" s="137" t="s">
        <v>17</v>
      </c>
      <c r="C22" s="48" t="s">
        <v>61</v>
      </c>
      <c r="D22" s="49" t="s">
        <v>62</v>
      </c>
      <c r="E22" s="55" t="s">
        <v>63</v>
      </c>
      <c r="F22" s="137" t="s">
        <v>17</v>
      </c>
      <c r="G22" s="48" t="s">
        <v>64</v>
      </c>
      <c r="H22" s="49" t="s">
        <v>65</v>
      </c>
      <c r="I22" s="52" t="s">
        <v>63</v>
      </c>
      <c r="J22" s="33">
        <f>1!AO20</f>
        <v>193.98</v>
      </c>
      <c r="K22" s="21">
        <f>2!AO20</f>
        <v>311.6</v>
      </c>
      <c r="L22" s="21">
        <f>3!AO20</f>
        <v>294.74</v>
      </c>
      <c r="M22" s="21" t="str">
        <f>4!AO20</f>
        <v>nebyl</v>
      </c>
      <c r="N22" s="41">
        <f t="shared" si="0"/>
        <v>800.32</v>
      </c>
      <c r="O22" s="43">
        <f t="shared" si="1"/>
        <v>17</v>
      </c>
    </row>
    <row r="23" spans="1:15" s="20" customFormat="1" ht="12.75">
      <c r="A23" s="127">
        <v>18</v>
      </c>
      <c r="B23" s="137" t="s">
        <v>17</v>
      </c>
      <c r="C23" s="48" t="s">
        <v>47</v>
      </c>
      <c r="D23" s="49" t="s">
        <v>39</v>
      </c>
      <c r="E23" s="55" t="s">
        <v>45</v>
      </c>
      <c r="F23" s="137" t="s">
        <v>17</v>
      </c>
      <c r="G23" s="48" t="s">
        <v>48</v>
      </c>
      <c r="H23" s="49" t="s">
        <v>49</v>
      </c>
      <c r="I23" s="52" t="s">
        <v>45</v>
      </c>
      <c r="J23" s="33">
        <f>1!AO21</f>
        <v>207.03</v>
      </c>
      <c r="K23" s="21">
        <f>2!AO21</f>
        <v>269.75</v>
      </c>
      <c r="L23" s="21">
        <f>3!AO21</f>
        <v>291.24</v>
      </c>
      <c r="M23" s="21" t="str">
        <f>4!AO21</f>
        <v>nebyl</v>
      </c>
      <c r="N23" s="41">
        <f t="shared" si="0"/>
        <v>768.02</v>
      </c>
      <c r="O23" s="43">
        <f t="shared" si="1"/>
        <v>25</v>
      </c>
    </row>
    <row r="24" spans="1:15" s="20" customFormat="1" ht="12.75">
      <c r="A24" s="127">
        <v>19</v>
      </c>
      <c r="B24" s="137" t="s">
        <v>17</v>
      </c>
      <c r="C24" s="48" t="s">
        <v>56</v>
      </c>
      <c r="D24" s="49" t="s">
        <v>39</v>
      </c>
      <c r="E24" s="55" t="s">
        <v>57</v>
      </c>
      <c r="F24" s="137" t="s">
        <v>17</v>
      </c>
      <c r="G24" s="48" t="s">
        <v>56</v>
      </c>
      <c r="H24" s="49" t="s">
        <v>51</v>
      </c>
      <c r="I24" s="52" t="s">
        <v>57</v>
      </c>
      <c r="J24" s="33">
        <f>1!AO22</f>
        <v>217.2</v>
      </c>
      <c r="K24" s="21">
        <f>2!AO22</f>
        <v>348.28</v>
      </c>
      <c r="L24" s="21">
        <f>3!AO22</f>
        <v>301.7</v>
      </c>
      <c r="M24" s="21" t="str">
        <f>4!AO22</f>
        <v>nebyl</v>
      </c>
      <c r="N24" s="41">
        <f t="shared" si="0"/>
        <v>867.1800000000001</v>
      </c>
      <c r="O24" s="43">
        <f t="shared" si="1"/>
        <v>4</v>
      </c>
    </row>
    <row r="25" spans="1:15" s="20" customFormat="1" ht="12.75">
      <c r="A25" s="127">
        <v>20</v>
      </c>
      <c r="B25" s="137" t="s">
        <v>114</v>
      </c>
      <c r="C25" s="48" t="s">
        <v>56</v>
      </c>
      <c r="D25" s="49" t="s">
        <v>39</v>
      </c>
      <c r="E25" s="55" t="s">
        <v>57</v>
      </c>
      <c r="F25" s="137" t="s">
        <v>114</v>
      </c>
      <c r="G25" s="48" t="s">
        <v>56</v>
      </c>
      <c r="H25" s="49" t="s">
        <v>51</v>
      </c>
      <c r="I25" s="52" t="s">
        <v>57</v>
      </c>
      <c r="J25" s="33">
        <f>1!AO23</f>
        <v>209.22</v>
      </c>
      <c r="K25" s="21">
        <f>2!AO23</f>
        <v>350.29</v>
      </c>
      <c r="L25" s="21">
        <f>3!AO23</f>
        <v>290.41</v>
      </c>
      <c r="M25" s="21" t="str">
        <f>4!AO23</f>
        <v>nebyl</v>
      </c>
      <c r="N25" s="41">
        <f t="shared" si="0"/>
        <v>849.9200000000001</v>
      </c>
      <c r="O25" s="43">
        <f t="shared" si="1"/>
        <v>7</v>
      </c>
    </row>
    <row r="26" spans="1:15" s="20" customFormat="1" ht="12.75">
      <c r="A26" s="127">
        <v>21</v>
      </c>
      <c r="B26" s="137" t="s">
        <v>17</v>
      </c>
      <c r="C26" s="48" t="s">
        <v>115</v>
      </c>
      <c r="D26" s="49" t="s">
        <v>116</v>
      </c>
      <c r="E26" s="55" t="s">
        <v>57</v>
      </c>
      <c r="F26" s="137" t="s">
        <v>17</v>
      </c>
      <c r="G26" s="114" t="s">
        <v>58</v>
      </c>
      <c r="H26" s="49" t="s">
        <v>59</v>
      </c>
      <c r="I26" s="52" t="s">
        <v>57</v>
      </c>
      <c r="J26" s="33">
        <f>1!AO24</f>
        <v>200.69</v>
      </c>
      <c r="K26" s="21">
        <f>2!AO24</f>
        <v>300.95</v>
      </c>
      <c r="L26" s="21">
        <f>3!AO24</f>
        <v>287.73</v>
      </c>
      <c r="M26" s="21" t="str">
        <f>4!AO24</f>
        <v>nebyl</v>
      </c>
      <c r="N26" s="41">
        <f t="shared" si="0"/>
        <v>789.37</v>
      </c>
      <c r="O26" s="43">
        <f t="shared" si="1"/>
        <v>20</v>
      </c>
    </row>
    <row r="27" spans="1:15" s="20" customFormat="1" ht="12.75">
      <c r="A27" s="127">
        <v>22</v>
      </c>
      <c r="B27" s="137" t="s">
        <v>114</v>
      </c>
      <c r="C27" s="48" t="s">
        <v>58</v>
      </c>
      <c r="D27" s="49" t="s">
        <v>59</v>
      </c>
      <c r="E27" s="55" t="s">
        <v>57</v>
      </c>
      <c r="F27" s="137" t="s">
        <v>17</v>
      </c>
      <c r="G27" s="48" t="s">
        <v>41</v>
      </c>
      <c r="H27" s="49" t="s">
        <v>42</v>
      </c>
      <c r="I27" s="52" t="s">
        <v>85</v>
      </c>
      <c r="J27" s="33">
        <f>1!AO25</f>
        <v>175.79</v>
      </c>
      <c r="K27" s="21">
        <f>2!AO25</f>
        <v>314.28</v>
      </c>
      <c r="L27" s="21">
        <f>3!AO25</f>
        <v>287.32</v>
      </c>
      <c r="M27" s="21" t="str">
        <f>4!AO25</f>
        <v>nebyl</v>
      </c>
      <c r="N27" s="41">
        <f t="shared" si="0"/>
        <v>777.3899999999999</v>
      </c>
      <c r="O27" s="43">
        <f t="shared" si="1"/>
        <v>22</v>
      </c>
    </row>
    <row r="28" spans="1:15" s="20" customFormat="1" ht="12.75">
      <c r="A28" s="127">
        <v>23</v>
      </c>
      <c r="B28" s="137" t="s">
        <v>17</v>
      </c>
      <c r="C28" s="48" t="s">
        <v>76</v>
      </c>
      <c r="D28" s="49" t="s">
        <v>60</v>
      </c>
      <c r="E28" s="55" t="s">
        <v>77</v>
      </c>
      <c r="F28" s="137" t="s">
        <v>17</v>
      </c>
      <c r="G28" s="48" t="s">
        <v>80</v>
      </c>
      <c r="H28" s="49" t="s">
        <v>72</v>
      </c>
      <c r="I28" s="52" t="s">
        <v>77</v>
      </c>
      <c r="J28" s="33">
        <f>1!AO26</f>
        <v>185.29</v>
      </c>
      <c r="K28" s="21">
        <f>2!AO26</f>
        <v>356.01</v>
      </c>
      <c r="L28" s="21">
        <f>3!AO26</f>
        <v>294.5</v>
      </c>
      <c r="M28" s="21" t="str">
        <f>4!AO26</f>
        <v>nebyl</v>
      </c>
      <c r="N28" s="41">
        <f t="shared" si="0"/>
        <v>835.8</v>
      </c>
      <c r="O28" s="43">
        <f t="shared" si="1"/>
        <v>11</v>
      </c>
    </row>
    <row r="29" spans="1:15" s="20" customFormat="1" ht="12.75">
      <c r="A29" s="127">
        <v>24</v>
      </c>
      <c r="B29" s="137" t="s">
        <v>114</v>
      </c>
      <c r="C29" s="48" t="s">
        <v>61</v>
      </c>
      <c r="D29" s="49" t="s">
        <v>62</v>
      </c>
      <c r="E29" s="135" t="s">
        <v>63</v>
      </c>
      <c r="F29" s="137" t="s">
        <v>114</v>
      </c>
      <c r="G29" s="48" t="s">
        <v>96</v>
      </c>
      <c r="H29" s="49" t="s">
        <v>60</v>
      </c>
      <c r="I29" s="52" t="s">
        <v>27</v>
      </c>
      <c r="J29" s="33">
        <f>1!AO27</f>
        <v>185.25</v>
      </c>
      <c r="K29" s="21">
        <f>2!AO27</f>
        <v>314.82</v>
      </c>
      <c r="L29" s="21">
        <f>3!AO27</f>
        <v>296.98</v>
      </c>
      <c r="M29" s="21" t="str">
        <f>4!AO27</f>
        <v>nebyl</v>
      </c>
      <c r="N29" s="41">
        <f t="shared" si="0"/>
        <v>797.05</v>
      </c>
      <c r="O29" s="43">
        <f t="shared" si="1"/>
        <v>18</v>
      </c>
    </row>
    <row r="30" spans="1:15" s="20" customFormat="1" ht="12.75">
      <c r="A30" s="127">
        <v>25</v>
      </c>
      <c r="B30" s="137" t="s">
        <v>17</v>
      </c>
      <c r="C30" s="48" t="s">
        <v>82</v>
      </c>
      <c r="D30" s="49" t="s">
        <v>55</v>
      </c>
      <c r="E30" s="55" t="s">
        <v>27</v>
      </c>
      <c r="F30" s="137" t="s">
        <v>17</v>
      </c>
      <c r="G30" s="114" t="s">
        <v>37</v>
      </c>
      <c r="H30" s="49" t="s">
        <v>34</v>
      </c>
      <c r="I30" s="52" t="s">
        <v>27</v>
      </c>
      <c r="J30" s="33">
        <f>1!AO28</f>
        <v>209.3</v>
      </c>
      <c r="K30" s="21">
        <f>2!AO28</f>
        <v>321.97</v>
      </c>
      <c r="L30" s="21">
        <f>3!AO28</f>
        <v>288.96</v>
      </c>
      <c r="M30" s="21" t="str">
        <f>4!AO28</f>
        <v>nebyl</v>
      </c>
      <c r="N30" s="41">
        <f t="shared" si="0"/>
        <v>820.23</v>
      </c>
      <c r="O30" s="43">
        <f t="shared" si="1"/>
        <v>12</v>
      </c>
    </row>
    <row r="31" spans="1:15" s="20" customFormat="1" ht="12.75">
      <c r="A31" s="127">
        <v>26</v>
      </c>
      <c r="B31" s="137" t="s">
        <v>17</v>
      </c>
      <c r="C31" s="48" t="s">
        <v>104</v>
      </c>
      <c r="D31" s="49" t="s">
        <v>74</v>
      </c>
      <c r="E31" s="55" t="s">
        <v>63</v>
      </c>
      <c r="F31" s="137" t="s">
        <v>17</v>
      </c>
      <c r="G31" s="48" t="s">
        <v>91</v>
      </c>
      <c r="H31" s="49" t="s">
        <v>74</v>
      </c>
      <c r="I31" s="52" t="s">
        <v>63</v>
      </c>
      <c r="J31" s="33">
        <f>1!AO29</f>
        <v>155.5</v>
      </c>
      <c r="K31" s="21">
        <f>2!AO29</f>
        <v>285.08</v>
      </c>
      <c r="L31" s="21">
        <f>3!AO29</f>
        <v>290.99</v>
      </c>
      <c r="M31" s="21" t="str">
        <f>4!AO29</f>
        <v>nebyl</v>
      </c>
      <c r="N31" s="41">
        <f t="shared" si="0"/>
        <v>731.5699999999999</v>
      </c>
      <c r="O31" s="43">
        <f t="shared" si="1"/>
        <v>27</v>
      </c>
    </row>
    <row r="32" spans="1:15" s="20" customFormat="1" ht="12.75">
      <c r="A32" s="127">
        <v>27</v>
      </c>
      <c r="B32" s="137" t="s">
        <v>17</v>
      </c>
      <c r="C32" s="48" t="s">
        <v>96</v>
      </c>
      <c r="D32" s="49" t="s">
        <v>60</v>
      </c>
      <c r="E32" s="135" t="s">
        <v>27</v>
      </c>
      <c r="F32" s="137" t="s">
        <v>17</v>
      </c>
      <c r="G32" s="48" t="s">
        <v>97</v>
      </c>
      <c r="H32" s="49" t="s">
        <v>98</v>
      </c>
      <c r="I32" s="52" t="s">
        <v>27</v>
      </c>
      <c r="J32" s="33">
        <f>1!AO30</f>
        <v>205.78</v>
      </c>
      <c r="K32" s="21">
        <f>2!AO30</f>
        <v>361.29</v>
      </c>
      <c r="L32" s="21">
        <f>3!AO30</f>
        <v>299.51</v>
      </c>
      <c r="M32" s="21" t="str">
        <f>4!AO30</f>
        <v>nebyl</v>
      </c>
      <c r="N32" s="41">
        <f t="shared" si="0"/>
        <v>866.58</v>
      </c>
      <c r="O32" s="43">
        <f t="shared" si="1"/>
        <v>5</v>
      </c>
    </row>
    <row r="33" spans="1:15" s="20" customFormat="1" ht="12.75">
      <c r="A33" s="127">
        <v>28</v>
      </c>
      <c r="B33" s="137" t="s">
        <v>17</v>
      </c>
      <c r="C33" s="48" t="s">
        <v>87</v>
      </c>
      <c r="D33" s="49" t="s">
        <v>30</v>
      </c>
      <c r="E33" s="55" t="s">
        <v>77</v>
      </c>
      <c r="F33" s="137" t="s">
        <v>17</v>
      </c>
      <c r="G33" s="48" t="s">
        <v>93</v>
      </c>
      <c r="H33" s="49" t="s">
        <v>51</v>
      </c>
      <c r="I33" s="52" t="s">
        <v>77</v>
      </c>
      <c r="J33" s="33">
        <f>1!AO31</f>
        <v>220.7</v>
      </c>
      <c r="K33" s="21">
        <f>2!AO31</f>
        <v>368.94</v>
      </c>
      <c r="L33" s="21">
        <f>3!AO31</f>
        <v>301.74</v>
      </c>
      <c r="M33" s="21" t="str">
        <f>4!AO31</f>
        <v>nebyl</v>
      </c>
      <c r="N33" s="41">
        <f t="shared" si="0"/>
        <v>891.38</v>
      </c>
      <c r="O33" s="43">
        <f t="shared" si="1"/>
        <v>1</v>
      </c>
    </row>
    <row r="34" spans="1:15" s="20" customFormat="1" ht="12.75" hidden="1">
      <c r="A34" s="127">
        <v>29</v>
      </c>
      <c r="B34" s="137" t="s">
        <v>17</v>
      </c>
      <c r="C34" s="48"/>
      <c r="D34" s="49"/>
      <c r="E34" s="55"/>
      <c r="F34" s="137" t="s">
        <v>17</v>
      </c>
      <c r="G34" s="114"/>
      <c r="H34" s="49"/>
      <c r="I34" s="52"/>
      <c r="J34" s="33" t="str">
        <f>1!AO32</f>
        <v>©</v>
      </c>
      <c r="K34" s="21" t="str">
        <f>2!AO32</f>
        <v>©</v>
      </c>
      <c r="L34" s="21" t="str">
        <f>3!AO32</f>
        <v>©</v>
      </c>
      <c r="M34" s="21" t="str">
        <f>4!AO32</f>
        <v>©</v>
      </c>
      <c r="N34" s="41">
        <f t="shared" si="0"/>
        <v>0</v>
      </c>
      <c r="O34" s="43">
        <f t="shared" si="1"/>
        <v>29</v>
      </c>
    </row>
    <row r="35" spans="1:15" s="20" customFormat="1" ht="12.75" hidden="1">
      <c r="A35" s="127">
        <v>30</v>
      </c>
      <c r="B35" s="137" t="s">
        <v>17</v>
      </c>
      <c r="C35" s="48"/>
      <c r="D35" s="49"/>
      <c r="E35" s="55"/>
      <c r="F35" s="137" t="s">
        <v>17</v>
      </c>
      <c r="G35" s="48"/>
      <c r="H35" s="49"/>
      <c r="I35" s="52"/>
      <c r="J35" s="33" t="str">
        <f>1!AO33</f>
        <v>©</v>
      </c>
      <c r="K35" s="21" t="str">
        <f>2!AO33</f>
        <v>©</v>
      </c>
      <c r="L35" s="21" t="str">
        <f>3!AO33</f>
        <v>©</v>
      </c>
      <c r="M35" s="21" t="str">
        <f>4!AO33</f>
        <v>©</v>
      </c>
      <c r="N35" s="41">
        <f t="shared" si="0"/>
        <v>0</v>
      </c>
      <c r="O35" s="43">
        <f t="shared" si="1"/>
        <v>29</v>
      </c>
    </row>
    <row r="36" spans="1:15" s="20" customFormat="1" ht="12.75" hidden="1">
      <c r="A36" s="127">
        <v>31</v>
      </c>
      <c r="B36" s="137" t="s">
        <v>17</v>
      </c>
      <c r="C36" s="48"/>
      <c r="D36" s="49"/>
      <c r="E36" s="55"/>
      <c r="F36" s="137" t="s">
        <v>17</v>
      </c>
      <c r="G36" s="48"/>
      <c r="H36" s="49"/>
      <c r="I36" s="52"/>
      <c r="J36" s="33" t="str">
        <f>1!AO34</f>
        <v>©</v>
      </c>
      <c r="K36" s="21" t="str">
        <f>2!AO34</f>
        <v>©</v>
      </c>
      <c r="L36" s="21" t="str">
        <f>3!AO34</f>
        <v>©</v>
      </c>
      <c r="M36" s="21" t="str">
        <f>4!AO34</f>
        <v>©</v>
      </c>
      <c r="N36" s="41">
        <f t="shared" si="0"/>
        <v>0</v>
      </c>
      <c r="O36" s="43">
        <f t="shared" si="1"/>
        <v>29</v>
      </c>
    </row>
    <row r="37" spans="1:15" s="20" customFormat="1" ht="12.75" hidden="1">
      <c r="A37" s="127">
        <v>32</v>
      </c>
      <c r="B37" s="137" t="s">
        <v>17</v>
      </c>
      <c r="C37" s="48"/>
      <c r="D37" s="49"/>
      <c r="E37" s="55"/>
      <c r="F37" s="137" t="s">
        <v>17</v>
      </c>
      <c r="G37" s="48"/>
      <c r="H37" s="49"/>
      <c r="I37" s="52"/>
      <c r="J37" s="33" t="str">
        <f>1!AO35</f>
        <v>©</v>
      </c>
      <c r="K37" s="21" t="str">
        <f>2!AO35</f>
        <v>©</v>
      </c>
      <c r="L37" s="21" t="str">
        <f>3!AO35</f>
        <v>©</v>
      </c>
      <c r="M37" s="21" t="str">
        <f>4!AO35</f>
        <v>©</v>
      </c>
      <c r="N37" s="41">
        <f t="shared" si="0"/>
        <v>0</v>
      </c>
      <c r="O37" s="43">
        <f t="shared" si="1"/>
        <v>29</v>
      </c>
    </row>
    <row r="38" spans="1:15" s="20" customFormat="1" ht="12.75" hidden="1">
      <c r="A38" s="127">
        <v>33</v>
      </c>
      <c r="B38" s="137" t="s">
        <v>17</v>
      </c>
      <c r="C38" s="63"/>
      <c r="D38" s="64"/>
      <c r="E38" s="65"/>
      <c r="F38" s="137" t="s">
        <v>17</v>
      </c>
      <c r="G38" s="63"/>
      <c r="H38" s="64"/>
      <c r="I38" s="66"/>
      <c r="J38" s="67" t="str">
        <f>1!AO36</f>
        <v>©</v>
      </c>
      <c r="K38" s="68" t="str">
        <f>2!AO36</f>
        <v>©</v>
      </c>
      <c r="L38" s="68" t="str">
        <f>3!AO36</f>
        <v>©</v>
      </c>
      <c r="M38" s="68" t="str">
        <f>4!AO36</f>
        <v>©</v>
      </c>
      <c r="N38" s="69">
        <f t="shared" si="0"/>
        <v>0</v>
      </c>
      <c r="O38" s="70">
        <f t="shared" si="1"/>
        <v>29</v>
      </c>
    </row>
    <row r="39" spans="1:15" s="20" customFormat="1" ht="12.75" hidden="1">
      <c r="A39" s="127">
        <v>34</v>
      </c>
      <c r="B39" s="137" t="s">
        <v>17</v>
      </c>
      <c r="C39" s="48"/>
      <c r="D39" s="49"/>
      <c r="E39" s="56"/>
      <c r="F39" s="137" t="s">
        <v>17</v>
      </c>
      <c r="G39" s="48"/>
      <c r="H39" s="49"/>
      <c r="I39" s="53"/>
      <c r="J39" s="33" t="str">
        <f>1!AO37</f>
        <v>©</v>
      </c>
      <c r="K39" s="21" t="str">
        <f>2!AO37</f>
        <v>©</v>
      </c>
      <c r="L39" s="21" t="str">
        <f>3!AO37</f>
        <v>©</v>
      </c>
      <c r="M39" s="21" t="str">
        <f>4!AO37</f>
        <v>©</v>
      </c>
      <c r="N39" s="41">
        <f t="shared" si="0"/>
        <v>0</v>
      </c>
      <c r="O39" s="43">
        <f t="shared" si="1"/>
        <v>29</v>
      </c>
    </row>
    <row r="40" spans="1:15" s="20" customFormat="1" ht="12.75" hidden="1">
      <c r="A40" s="127">
        <v>35</v>
      </c>
      <c r="B40" s="137" t="s">
        <v>17</v>
      </c>
      <c r="C40" s="48"/>
      <c r="D40" s="49"/>
      <c r="E40" s="55"/>
      <c r="F40" s="137" t="s">
        <v>17</v>
      </c>
      <c r="G40" s="48"/>
      <c r="H40" s="49"/>
      <c r="I40" s="52"/>
      <c r="J40" s="33" t="str">
        <f>1!AO38</f>
        <v>©</v>
      </c>
      <c r="K40" s="21" t="str">
        <f>2!AO38</f>
        <v>©</v>
      </c>
      <c r="L40" s="21" t="str">
        <f>3!AO38</f>
        <v>©</v>
      </c>
      <c r="M40" s="21" t="str">
        <f>4!AO38</f>
        <v>©</v>
      </c>
      <c r="N40" s="41">
        <f t="shared" si="0"/>
        <v>0</v>
      </c>
      <c r="O40" s="43">
        <f t="shared" si="1"/>
        <v>29</v>
      </c>
    </row>
    <row r="41" spans="1:15" s="20" customFormat="1" ht="12.75" hidden="1">
      <c r="A41" s="127">
        <v>36</v>
      </c>
      <c r="B41" s="137" t="s">
        <v>17</v>
      </c>
      <c r="C41" s="48"/>
      <c r="D41" s="49"/>
      <c r="E41" s="55"/>
      <c r="F41" s="137" t="s">
        <v>17</v>
      </c>
      <c r="G41" s="48"/>
      <c r="H41" s="49"/>
      <c r="I41" s="52"/>
      <c r="J41" s="33" t="str">
        <f>1!AO39</f>
        <v>©</v>
      </c>
      <c r="K41" s="21" t="str">
        <f>2!AO39</f>
        <v>©</v>
      </c>
      <c r="L41" s="21" t="str">
        <f>3!AO39</f>
        <v>©</v>
      </c>
      <c r="M41" s="21" t="str">
        <f>4!AO39</f>
        <v>©</v>
      </c>
      <c r="N41" s="41">
        <f t="shared" si="0"/>
        <v>0</v>
      </c>
      <c r="O41" s="43">
        <f t="shared" si="1"/>
        <v>29</v>
      </c>
    </row>
    <row r="42" spans="1:15" s="20" customFormat="1" ht="12.75" hidden="1">
      <c r="A42" s="127">
        <v>37</v>
      </c>
      <c r="B42" s="137" t="s">
        <v>17</v>
      </c>
      <c r="C42" s="48"/>
      <c r="D42" s="49"/>
      <c r="E42" s="55"/>
      <c r="F42" s="137" t="s">
        <v>17</v>
      </c>
      <c r="G42" s="48"/>
      <c r="H42" s="49"/>
      <c r="I42" s="52"/>
      <c r="J42" s="33" t="str">
        <f>1!AO40</f>
        <v>©</v>
      </c>
      <c r="K42" s="21" t="str">
        <f>2!AO40</f>
        <v>©</v>
      </c>
      <c r="L42" s="21" t="str">
        <f>3!AO40</f>
        <v>©</v>
      </c>
      <c r="M42" s="21" t="str">
        <f>4!AO40</f>
        <v>©</v>
      </c>
      <c r="N42" s="41">
        <f t="shared" si="0"/>
        <v>0</v>
      </c>
      <c r="O42" s="43">
        <f t="shared" si="1"/>
        <v>29</v>
      </c>
    </row>
    <row r="43" spans="1:15" s="20" customFormat="1" ht="12.75" hidden="1">
      <c r="A43" s="127">
        <v>38</v>
      </c>
      <c r="B43" s="137" t="s">
        <v>17</v>
      </c>
      <c r="C43" s="48"/>
      <c r="D43" s="49"/>
      <c r="E43" s="55"/>
      <c r="F43" s="137" t="s">
        <v>17</v>
      </c>
      <c r="G43" s="48"/>
      <c r="H43" s="49"/>
      <c r="I43" s="52"/>
      <c r="J43" s="33" t="str">
        <f>1!AO41</f>
        <v>©</v>
      </c>
      <c r="K43" s="21" t="str">
        <f>2!AO41</f>
        <v>©</v>
      </c>
      <c r="L43" s="21" t="str">
        <f>3!AO41</f>
        <v>©</v>
      </c>
      <c r="M43" s="21" t="str">
        <f>4!AO41</f>
        <v>©</v>
      </c>
      <c r="N43" s="41">
        <f t="shared" si="0"/>
        <v>0</v>
      </c>
      <c r="O43" s="43">
        <f t="shared" si="1"/>
        <v>29</v>
      </c>
    </row>
    <row r="44" spans="1:15" s="20" customFormat="1" ht="12.75" hidden="1">
      <c r="A44" s="127">
        <v>39</v>
      </c>
      <c r="B44" s="137" t="s">
        <v>17</v>
      </c>
      <c r="C44" s="48"/>
      <c r="D44" s="49"/>
      <c r="E44" s="55"/>
      <c r="F44" s="137" t="s">
        <v>17</v>
      </c>
      <c r="G44" s="48"/>
      <c r="H44" s="49"/>
      <c r="I44" s="52"/>
      <c r="J44" s="33" t="str">
        <f>1!AO42</f>
        <v>©</v>
      </c>
      <c r="K44" s="21" t="str">
        <f>2!AO42</f>
        <v>©</v>
      </c>
      <c r="L44" s="21" t="str">
        <f>3!AO42</f>
        <v>©</v>
      </c>
      <c r="M44" s="21" t="str">
        <f>4!AO42</f>
        <v>©</v>
      </c>
      <c r="N44" s="41">
        <f t="shared" si="0"/>
        <v>0</v>
      </c>
      <c r="O44" s="43">
        <f t="shared" si="1"/>
        <v>29</v>
      </c>
    </row>
    <row r="45" spans="1:15" s="20" customFormat="1" ht="12.75" hidden="1">
      <c r="A45" s="127">
        <v>40</v>
      </c>
      <c r="B45" s="137" t="s">
        <v>17</v>
      </c>
      <c r="C45" s="48"/>
      <c r="D45" s="49"/>
      <c r="E45" s="55"/>
      <c r="F45" s="137" t="s">
        <v>17</v>
      </c>
      <c r="G45" s="48"/>
      <c r="H45" s="49"/>
      <c r="I45" s="52"/>
      <c r="J45" s="33" t="str">
        <f>1!AO43</f>
        <v>©</v>
      </c>
      <c r="K45" s="21" t="str">
        <f>2!AO43</f>
        <v>©</v>
      </c>
      <c r="L45" s="21" t="str">
        <f>3!AO43</f>
        <v>©</v>
      </c>
      <c r="M45" s="21" t="str">
        <f>4!AO43</f>
        <v>©</v>
      </c>
      <c r="N45" s="41">
        <f t="shared" si="0"/>
        <v>0</v>
      </c>
      <c r="O45" s="43">
        <f t="shared" si="1"/>
        <v>29</v>
      </c>
    </row>
    <row r="46" spans="1:15" s="20" customFormat="1" ht="12.75" hidden="1">
      <c r="A46" s="127">
        <v>41</v>
      </c>
      <c r="B46" s="137" t="s">
        <v>17</v>
      </c>
      <c r="C46" s="48"/>
      <c r="D46" s="49"/>
      <c r="E46" s="55"/>
      <c r="F46" s="137" t="s">
        <v>17</v>
      </c>
      <c r="G46" s="48"/>
      <c r="H46" s="49"/>
      <c r="I46" s="52"/>
      <c r="J46" s="33" t="str">
        <f>1!AO44</f>
        <v>©</v>
      </c>
      <c r="K46" s="21" t="str">
        <f>2!AO44</f>
        <v>©</v>
      </c>
      <c r="L46" s="21" t="str">
        <f>3!AO44</f>
        <v>©</v>
      </c>
      <c r="M46" s="21" t="str">
        <f>4!AO44</f>
        <v>©</v>
      </c>
      <c r="N46" s="41">
        <f t="shared" si="0"/>
        <v>0</v>
      </c>
      <c r="O46" s="43">
        <f t="shared" si="1"/>
        <v>29</v>
      </c>
    </row>
    <row r="47" spans="1:15" s="20" customFormat="1" ht="12.75" hidden="1">
      <c r="A47" s="127">
        <v>42</v>
      </c>
      <c r="B47" s="137" t="s">
        <v>17</v>
      </c>
      <c r="C47" s="48"/>
      <c r="D47" s="49"/>
      <c r="E47" s="55"/>
      <c r="F47" s="137" t="s">
        <v>17</v>
      </c>
      <c r="G47" s="48"/>
      <c r="H47" s="49"/>
      <c r="I47" s="52"/>
      <c r="J47" s="33" t="str">
        <f>1!AO45</f>
        <v>©</v>
      </c>
      <c r="K47" s="21" t="str">
        <f>2!AO45</f>
        <v>©</v>
      </c>
      <c r="L47" s="21" t="str">
        <f>3!AO45</f>
        <v>©</v>
      </c>
      <c r="M47" s="21" t="str">
        <f>4!AO45</f>
        <v>©</v>
      </c>
      <c r="N47" s="41">
        <f t="shared" si="0"/>
        <v>0</v>
      </c>
      <c r="O47" s="43">
        <f t="shared" si="1"/>
        <v>29</v>
      </c>
    </row>
    <row r="48" spans="1:15" s="20" customFormat="1" ht="12.75" hidden="1">
      <c r="A48" s="127">
        <v>43</v>
      </c>
      <c r="B48" s="137" t="s">
        <v>17</v>
      </c>
      <c r="C48" s="48"/>
      <c r="D48" s="49"/>
      <c r="E48" s="55"/>
      <c r="F48" s="137" t="s">
        <v>17</v>
      </c>
      <c r="G48" s="48"/>
      <c r="H48" s="49"/>
      <c r="I48" s="52"/>
      <c r="J48" s="33" t="str">
        <f>1!AO46</f>
        <v>©</v>
      </c>
      <c r="K48" s="21" t="str">
        <f>2!AO46</f>
        <v>©</v>
      </c>
      <c r="L48" s="21" t="str">
        <f>3!AO46</f>
        <v>©</v>
      </c>
      <c r="M48" s="21" t="str">
        <f>4!AO46</f>
        <v>©</v>
      </c>
      <c r="N48" s="41">
        <f t="shared" si="0"/>
        <v>0</v>
      </c>
      <c r="O48" s="43">
        <f t="shared" si="1"/>
        <v>29</v>
      </c>
    </row>
    <row r="49" spans="1:15" s="20" customFormat="1" ht="12.75" hidden="1">
      <c r="A49" s="127">
        <v>44</v>
      </c>
      <c r="B49" s="137" t="s">
        <v>17</v>
      </c>
      <c r="C49" s="48"/>
      <c r="D49" s="49"/>
      <c r="E49" s="55"/>
      <c r="F49" s="137" t="s">
        <v>17</v>
      </c>
      <c r="G49" s="48"/>
      <c r="H49" s="49"/>
      <c r="I49" s="52"/>
      <c r="J49" s="33" t="str">
        <f>1!AO47</f>
        <v>©</v>
      </c>
      <c r="K49" s="21" t="str">
        <f>2!AO47</f>
        <v>©</v>
      </c>
      <c r="L49" s="21" t="str">
        <f>3!AO47</f>
        <v>©</v>
      </c>
      <c r="M49" s="21" t="str">
        <f>4!AO47</f>
        <v>©</v>
      </c>
      <c r="N49" s="41">
        <f t="shared" si="0"/>
        <v>0</v>
      </c>
      <c r="O49" s="43">
        <f t="shared" si="1"/>
        <v>29</v>
      </c>
    </row>
    <row r="50" spans="1:15" s="20" customFormat="1" ht="12.75" hidden="1">
      <c r="A50" s="127">
        <v>45</v>
      </c>
      <c r="B50" s="137" t="s">
        <v>17</v>
      </c>
      <c r="C50" s="51"/>
      <c r="D50" s="50"/>
      <c r="E50" s="56"/>
      <c r="F50" s="137" t="s">
        <v>17</v>
      </c>
      <c r="G50" s="51"/>
      <c r="H50" s="50"/>
      <c r="I50" s="53"/>
      <c r="J50" s="33" t="str">
        <f>1!AO48</f>
        <v>©</v>
      </c>
      <c r="K50" s="21" t="str">
        <f>2!AO48</f>
        <v>©</v>
      </c>
      <c r="L50" s="21" t="str">
        <f>3!AO48</f>
        <v>©</v>
      </c>
      <c r="M50" s="21" t="str">
        <f>4!AO48</f>
        <v>©</v>
      </c>
      <c r="N50" s="41">
        <f t="shared" si="0"/>
        <v>0</v>
      </c>
      <c r="O50" s="43">
        <f t="shared" si="1"/>
        <v>29</v>
      </c>
    </row>
    <row r="51" spans="1:15" s="20" customFormat="1" ht="12.75" hidden="1">
      <c r="A51" s="127">
        <v>46</v>
      </c>
      <c r="B51" s="137" t="s">
        <v>17</v>
      </c>
      <c r="C51" s="51"/>
      <c r="D51" s="50"/>
      <c r="E51" s="56"/>
      <c r="F51" s="137" t="s">
        <v>17</v>
      </c>
      <c r="G51" s="51"/>
      <c r="H51" s="50"/>
      <c r="I51" s="53"/>
      <c r="J51" s="33" t="str">
        <f>1!AO49</f>
        <v>©</v>
      </c>
      <c r="K51" s="21" t="str">
        <f>2!AO49</f>
        <v>©</v>
      </c>
      <c r="L51" s="21" t="str">
        <f>3!AO49</f>
        <v>©</v>
      </c>
      <c r="M51" s="21" t="str">
        <f>4!AO49</f>
        <v>©</v>
      </c>
      <c r="N51" s="41">
        <f t="shared" si="0"/>
        <v>0</v>
      </c>
      <c r="O51" s="43">
        <f t="shared" si="1"/>
        <v>29</v>
      </c>
    </row>
    <row r="52" spans="1:15" s="20" customFormat="1" ht="12.75" hidden="1">
      <c r="A52" s="127">
        <v>47</v>
      </c>
      <c r="B52" s="137" t="s">
        <v>17</v>
      </c>
      <c r="C52" s="48"/>
      <c r="D52" s="49"/>
      <c r="E52" s="55"/>
      <c r="F52" s="137" t="s">
        <v>17</v>
      </c>
      <c r="G52" s="48"/>
      <c r="H52" s="49"/>
      <c r="I52" s="52"/>
      <c r="J52" s="33" t="str">
        <f>1!AO50</f>
        <v>©</v>
      </c>
      <c r="K52" s="21" t="str">
        <f>2!AO50</f>
        <v>©</v>
      </c>
      <c r="L52" s="21" t="str">
        <f>3!AO50</f>
        <v>©</v>
      </c>
      <c r="M52" s="21" t="str">
        <f>4!AO50</f>
        <v>©</v>
      </c>
      <c r="N52" s="41">
        <f t="shared" si="0"/>
        <v>0</v>
      </c>
      <c r="O52" s="43">
        <f t="shared" si="1"/>
        <v>29</v>
      </c>
    </row>
    <row r="53" spans="1:15" s="20" customFormat="1" ht="12.75" hidden="1">
      <c r="A53" s="127">
        <v>48</v>
      </c>
      <c r="B53" s="137" t="s">
        <v>17</v>
      </c>
      <c r="C53" s="48"/>
      <c r="D53" s="49"/>
      <c r="E53" s="55"/>
      <c r="F53" s="137" t="s">
        <v>17</v>
      </c>
      <c r="G53" s="48"/>
      <c r="H53" s="49"/>
      <c r="I53" s="52"/>
      <c r="J53" s="33" t="str">
        <f>1!AO51</f>
        <v>©</v>
      </c>
      <c r="K53" s="21" t="str">
        <f>2!AO51</f>
        <v>©</v>
      </c>
      <c r="L53" s="21" t="str">
        <f>3!AO51</f>
        <v>©</v>
      </c>
      <c r="M53" s="21" t="str">
        <f>4!AO51</f>
        <v>©</v>
      </c>
      <c r="N53" s="41">
        <f t="shared" si="0"/>
        <v>0</v>
      </c>
      <c r="O53" s="43">
        <f t="shared" si="1"/>
        <v>29</v>
      </c>
    </row>
    <row r="54" spans="1:15" s="20" customFormat="1" ht="12.75" hidden="1">
      <c r="A54" s="127">
        <v>49</v>
      </c>
      <c r="B54" s="137" t="s">
        <v>17</v>
      </c>
      <c r="C54" s="48"/>
      <c r="D54" s="49"/>
      <c r="E54" s="55"/>
      <c r="F54" s="137" t="s">
        <v>17</v>
      </c>
      <c r="G54" s="48"/>
      <c r="H54" s="49"/>
      <c r="I54" s="52"/>
      <c r="J54" s="33" t="str">
        <f>1!AO52</f>
        <v>©</v>
      </c>
      <c r="K54" s="21" t="str">
        <f>2!AO52</f>
        <v>©</v>
      </c>
      <c r="L54" s="21" t="str">
        <f>3!AO52</f>
        <v>©</v>
      </c>
      <c r="M54" s="21" t="str">
        <f>4!AO52</f>
        <v>©</v>
      </c>
      <c r="N54" s="41">
        <f t="shared" si="0"/>
        <v>0</v>
      </c>
      <c r="O54" s="43">
        <f t="shared" si="1"/>
        <v>29</v>
      </c>
    </row>
    <row r="55" spans="1:15" s="20" customFormat="1" ht="12.75" hidden="1">
      <c r="A55" s="127">
        <v>50</v>
      </c>
      <c r="B55" s="137" t="s">
        <v>17</v>
      </c>
      <c r="C55" s="47"/>
      <c r="D55" s="47"/>
      <c r="E55" s="57"/>
      <c r="F55" s="137" t="s">
        <v>17</v>
      </c>
      <c r="G55" s="48"/>
      <c r="H55" s="49"/>
      <c r="I55" s="52"/>
      <c r="J55" s="33" t="str">
        <f>1!AO53</f>
        <v>©</v>
      </c>
      <c r="K55" s="21" t="str">
        <f>2!AO53</f>
        <v>©</v>
      </c>
      <c r="L55" s="21" t="str">
        <f>3!AO53</f>
        <v>©</v>
      </c>
      <c r="M55" s="21" t="str">
        <f>4!AO53</f>
        <v>©</v>
      </c>
      <c r="N55" s="41">
        <f t="shared" si="0"/>
        <v>0</v>
      </c>
      <c r="O55" s="43">
        <f t="shared" si="1"/>
        <v>29</v>
      </c>
    </row>
    <row r="56" spans="1:15" s="20" customFormat="1" ht="12.75" hidden="1">
      <c r="A56" s="127">
        <v>51</v>
      </c>
      <c r="B56" s="137" t="s">
        <v>17</v>
      </c>
      <c r="C56" s="47"/>
      <c r="D56" s="47"/>
      <c r="E56" s="57"/>
      <c r="F56" s="137" t="s">
        <v>17</v>
      </c>
      <c r="G56" s="48"/>
      <c r="H56" s="49"/>
      <c r="I56" s="52"/>
      <c r="J56" s="33" t="str">
        <f>1!AO54</f>
        <v>©</v>
      </c>
      <c r="K56" s="21" t="str">
        <f>2!AO54</f>
        <v>©</v>
      </c>
      <c r="L56" s="21" t="str">
        <f>3!AO54</f>
        <v>©</v>
      </c>
      <c r="M56" s="21" t="str">
        <f>4!AO54</f>
        <v>©</v>
      </c>
      <c r="N56" s="41">
        <f t="shared" si="0"/>
        <v>0</v>
      </c>
      <c r="O56" s="43">
        <f t="shared" si="1"/>
        <v>29</v>
      </c>
    </row>
    <row r="57" spans="1:15" s="20" customFormat="1" ht="12.75" hidden="1">
      <c r="A57" s="127">
        <v>52</v>
      </c>
      <c r="B57" s="137" t="s">
        <v>17</v>
      </c>
      <c r="C57" s="47"/>
      <c r="D57" s="47"/>
      <c r="E57" s="57"/>
      <c r="F57" s="137" t="s">
        <v>17</v>
      </c>
      <c r="G57" s="48"/>
      <c r="H57" s="49"/>
      <c r="I57" s="52"/>
      <c r="J57" s="33" t="str">
        <f>1!AO55</f>
        <v>©</v>
      </c>
      <c r="K57" s="21" t="str">
        <f>2!AO55</f>
        <v>©</v>
      </c>
      <c r="L57" s="21" t="str">
        <f>3!AO55</f>
        <v>©</v>
      </c>
      <c r="M57" s="21" t="str">
        <f>4!AO55</f>
        <v>©</v>
      </c>
      <c r="N57" s="41">
        <f t="shared" si="0"/>
        <v>0</v>
      </c>
      <c r="O57" s="43">
        <f t="shared" si="1"/>
        <v>29</v>
      </c>
    </row>
    <row r="58" spans="1:15" s="20" customFormat="1" ht="12.75" hidden="1">
      <c r="A58" s="127">
        <v>53</v>
      </c>
      <c r="B58" s="137" t="s">
        <v>17</v>
      </c>
      <c r="C58" s="47"/>
      <c r="D58" s="47"/>
      <c r="E58" s="57"/>
      <c r="F58" s="137" t="s">
        <v>17</v>
      </c>
      <c r="G58" s="48"/>
      <c r="H58" s="49"/>
      <c r="I58" s="52"/>
      <c r="J58" s="33" t="str">
        <f>1!AO56</f>
        <v>©</v>
      </c>
      <c r="K58" s="21" t="str">
        <f>2!AO56</f>
        <v>©</v>
      </c>
      <c r="L58" s="21" t="str">
        <f>3!AO56</f>
        <v>©</v>
      </c>
      <c r="M58" s="21" t="str">
        <f>4!AO56</f>
        <v>©</v>
      </c>
      <c r="N58" s="41">
        <f t="shared" si="0"/>
        <v>0</v>
      </c>
      <c r="O58" s="43">
        <f t="shared" si="1"/>
        <v>29</v>
      </c>
    </row>
    <row r="59" spans="1:15" s="20" customFormat="1" ht="12.75" hidden="1">
      <c r="A59" s="127">
        <v>54</v>
      </c>
      <c r="B59" s="137" t="s">
        <v>17</v>
      </c>
      <c r="C59" s="47"/>
      <c r="D59" s="47"/>
      <c r="E59" s="57"/>
      <c r="F59" s="137" t="s">
        <v>17</v>
      </c>
      <c r="G59" s="48"/>
      <c r="H59" s="49"/>
      <c r="I59" s="52"/>
      <c r="J59" s="33" t="str">
        <f>1!AO57</f>
        <v>©</v>
      </c>
      <c r="K59" s="21" t="str">
        <f>2!AO57</f>
        <v>©</v>
      </c>
      <c r="L59" s="21" t="str">
        <f>3!AO57</f>
        <v>©</v>
      </c>
      <c r="M59" s="21" t="str">
        <f>4!AO57</f>
        <v>©</v>
      </c>
      <c r="N59" s="41">
        <f t="shared" si="0"/>
        <v>0</v>
      </c>
      <c r="O59" s="43">
        <f t="shared" si="1"/>
        <v>29</v>
      </c>
    </row>
    <row r="60" spans="1:15" s="20" customFormat="1" ht="12.75" hidden="1">
      <c r="A60" s="127">
        <v>55</v>
      </c>
      <c r="B60" s="137" t="s">
        <v>17</v>
      </c>
      <c r="C60" s="47"/>
      <c r="D60" s="47"/>
      <c r="E60" s="57"/>
      <c r="F60" s="137" t="s">
        <v>17</v>
      </c>
      <c r="G60" s="48"/>
      <c r="H60" s="49"/>
      <c r="I60" s="52"/>
      <c r="J60" s="33" t="str">
        <f>1!AO58</f>
        <v>©</v>
      </c>
      <c r="K60" s="21" t="str">
        <f>2!AO58</f>
        <v>©</v>
      </c>
      <c r="L60" s="21" t="str">
        <f>3!AO58</f>
        <v>©</v>
      </c>
      <c r="M60" s="21" t="str">
        <f>4!AO58</f>
        <v>©</v>
      </c>
      <c r="N60" s="41">
        <f t="shared" si="0"/>
        <v>0</v>
      </c>
      <c r="O60" s="43">
        <f t="shared" si="1"/>
        <v>29</v>
      </c>
    </row>
    <row r="61" spans="1:15" s="20" customFormat="1" ht="12.75" hidden="1">
      <c r="A61" s="127">
        <v>56</v>
      </c>
      <c r="B61" s="137" t="s">
        <v>17</v>
      </c>
      <c r="C61" s="47"/>
      <c r="D61" s="47"/>
      <c r="E61" s="57"/>
      <c r="F61" s="137" t="s">
        <v>17</v>
      </c>
      <c r="G61" s="48"/>
      <c r="H61" s="49"/>
      <c r="I61" s="52"/>
      <c r="J61" s="33" t="str">
        <f>1!AO59</f>
        <v>©</v>
      </c>
      <c r="K61" s="21" t="str">
        <f>2!AO59</f>
        <v>©</v>
      </c>
      <c r="L61" s="21" t="str">
        <f>3!AO59</f>
        <v>©</v>
      </c>
      <c r="M61" s="21" t="str">
        <f>4!AO59</f>
        <v>©</v>
      </c>
      <c r="N61" s="41">
        <f t="shared" si="0"/>
        <v>0</v>
      </c>
      <c r="O61" s="43">
        <f t="shared" si="1"/>
        <v>29</v>
      </c>
    </row>
    <row r="62" spans="1:15" s="20" customFormat="1" ht="12.75" hidden="1">
      <c r="A62" s="127">
        <v>57</v>
      </c>
      <c r="B62" s="137" t="s">
        <v>17</v>
      </c>
      <c r="C62" s="47"/>
      <c r="D62" s="47"/>
      <c r="E62" s="57"/>
      <c r="F62" s="137" t="s">
        <v>17</v>
      </c>
      <c r="G62" s="48"/>
      <c r="H62" s="49"/>
      <c r="I62" s="52"/>
      <c r="J62" s="33" t="str">
        <f>1!AO60</f>
        <v>©</v>
      </c>
      <c r="K62" s="21" t="str">
        <f>2!AO60</f>
        <v>©</v>
      </c>
      <c r="L62" s="21" t="str">
        <f>3!AO60</f>
        <v>©</v>
      </c>
      <c r="M62" s="21" t="str">
        <f>4!AO60</f>
        <v>©</v>
      </c>
      <c r="N62" s="41">
        <f t="shared" si="0"/>
        <v>0</v>
      </c>
      <c r="O62" s="43">
        <f t="shared" si="1"/>
        <v>29</v>
      </c>
    </row>
    <row r="63" spans="1:15" s="20" customFormat="1" ht="12.75" hidden="1">
      <c r="A63" s="127">
        <v>58</v>
      </c>
      <c r="B63" s="137" t="s">
        <v>17</v>
      </c>
      <c r="C63" s="47"/>
      <c r="D63" s="47"/>
      <c r="E63" s="57"/>
      <c r="F63" s="137" t="s">
        <v>17</v>
      </c>
      <c r="G63" s="48"/>
      <c r="H63" s="49"/>
      <c r="I63" s="52"/>
      <c r="J63" s="33" t="str">
        <f>1!AO61</f>
        <v>©</v>
      </c>
      <c r="K63" s="21" t="str">
        <f>2!AO61</f>
        <v>©</v>
      </c>
      <c r="L63" s="21" t="str">
        <f>3!AO61</f>
        <v>©</v>
      </c>
      <c r="M63" s="21" t="str">
        <f>4!AO61</f>
        <v>©</v>
      </c>
      <c r="N63" s="41">
        <f t="shared" si="0"/>
        <v>0</v>
      </c>
      <c r="O63" s="43">
        <f t="shared" si="1"/>
        <v>29</v>
      </c>
    </row>
    <row r="64" spans="1:15" s="20" customFormat="1" ht="12.75" hidden="1">
      <c r="A64" s="127">
        <v>59</v>
      </c>
      <c r="B64" s="137" t="s">
        <v>17</v>
      </c>
      <c r="C64" s="47"/>
      <c r="D64" s="47"/>
      <c r="E64" s="57"/>
      <c r="F64" s="137" t="s">
        <v>17</v>
      </c>
      <c r="G64" s="48"/>
      <c r="H64" s="49"/>
      <c r="I64" s="52"/>
      <c r="J64" s="33" t="str">
        <f>1!AO62</f>
        <v>©</v>
      </c>
      <c r="K64" s="21" t="str">
        <f>2!AO62</f>
        <v>©</v>
      </c>
      <c r="L64" s="21" t="str">
        <f>3!AO62</f>
        <v>©</v>
      </c>
      <c r="M64" s="21" t="str">
        <f>4!AO62</f>
        <v>©</v>
      </c>
      <c r="N64" s="41">
        <f t="shared" si="0"/>
        <v>0</v>
      </c>
      <c r="O64" s="43">
        <f t="shared" si="1"/>
        <v>29</v>
      </c>
    </row>
    <row r="65" spans="1:15" s="20" customFormat="1" ht="12.75" hidden="1">
      <c r="A65" s="127">
        <v>60</v>
      </c>
      <c r="B65" s="137" t="s">
        <v>17</v>
      </c>
      <c r="C65" s="47"/>
      <c r="D65" s="47"/>
      <c r="E65" s="57"/>
      <c r="F65" s="137" t="s">
        <v>17</v>
      </c>
      <c r="G65" s="48"/>
      <c r="H65" s="49"/>
      <c r="I65" s="52"/>
      <c r="J65" s="33" t="str">
        <f>1!AO63</f>
        <v>©</v>
      </c>
      <c r="K65" s="21" t="str">
        <f>2!AO63</f>
        <v>©</v>
      </c>
      <c r="L65" s="21" t="str">
        <f>3!AO63</f>
        <v>©</v>
      </c>
      <c r="M65" s="21" t="str">
        <f>4!AO63</f>
        <v>©</v>
      </c>
      <c r="N65" s="41">
        <f t="shared" si="0"/>
        <v>0</v>
      </c>
      <c r="O65" s="43">
        <f t="shared" si="1"/>
        <v>29</v>
      </c>
    </row>
    <row r="66" spans="1:15" s="20" customFormat="1" ht="12.75" hidden="1">
      <c r="A66" s="127">
        <v>61</v>
      </c>
      <c r="B66" s="137" t="s">
        <v>17</v>
      </c>
      <c r="C66" s="47"/>
      <c r="D66" s="47"/>
      <c r="E66" s="57"/>
      <c r="F66" s="137" t="s">
        <v>17</v>
      </c>
      <c r="G66" s="48"/>
      <c r="H66" s="49"/>
      <c r="I66" s="52"/>
      <c r="J66" s="33" t="str">
        <f>1!AO64</f>
        <v>©</v>
      </c>
      <c r="K66" s="21" t="str">
        <f>2!AO64</f>
        <v>©</v>
      </c>
      <c r="L66" s="21" t="str">
        <f>3!AO64</f>
        <v>©</v>
      </c>
      <c r="M66" s="21" t="str">
        <f>4!AO64</f>
        <v>©</v>
      </c>
      <c r="N66" s="41">
        <f t="shared" si="0"/>
        <v>0</v>
      </c>
      <c r="O66" s="43">
        <f t="shared" si="1"/>
        <v>29</v>
      </c>
    </row>
    <row r="67" spans="1:15" s="20" customFormat="1" ht="12.75" hidden="1">
      <c r="A67" s="127">
        <v>62</v>
      </c>
      <c r="B67" s="137" t="s">
        <v>17</v>
      </c>
      <c r="C67" s="47"/>
      <c r="D67" s="47"/>
      <c r="E67" s="57"/>
      <c r="F67" s="137" t="s">
        <v>17</v>
      </c>
      <c r="G67" s="48"/>
      <c r="H67" s="49"/>
      <c r="I67" s="52"/>
      <c r="J67" s="33" t="str">
        <f>1!AO65</f>
        <v>©</v>
      </c>
      <c r="K67" s="21" t="str">
        <f>2!AO65</f>
        <v>©</v>
      </c>
      <c r="L67" s="21" t="str">
        <f>3!AO65</f>
        <v>©</v>
      </c>
      <c r="M67" s="21" t="str">
        <f>4!AO65</f>
        <v>©</v>
      </c>
      <c r="N67" s="41">
        <f t="shared" si="0"/>
        <v>0</v>
      </c>
      <c r="O67" s="43">
        <f t="shared" si="1"/>
        <v>29</v>
      </c>
    </row>
    <row r="68" spans="1:15" s="20" customFormat="1" ht="12.75" hidden="1">
      <c r="A68" s="127">
        <v>63</v>
      </c>
      <c r="B68" s="137" t="s">
        <v>17</v>
      </c>
      <c r="C68" s="47"/>
      <c r="D68" s="47"/>
      <c r="E68" s="57"/>
      <c r="F68" s="137" t="s">
        <v>17</v>
      </c>
      <c r="G68" s="48"/>
      <c r="H68" s="49"/>
      <c r="I68" s="52"/>
      <c r="J68" s="33" t="str">
        <f>1!AO66</f>
        <v>©</v>
      </c>
      <c r="K68" s="21" t="str">
        <f>2!AO66</f>
        <v>©</v>
      </c>
      <c r="L68" s="21" t="str">
        <f>3!AO66</f>
        <v>©</v>
      </c>
      <c r="M68" s="21" t="str">
        <f>4!AO66</f>
        <v>©</v>
      </c>
      <c r="N68" s="41">
        <f t="shared" si="0"/>
        <v>0</v>
      </c>
      <c r="O68" s="43">
        <f t="shared" si="1"/>
        <v>29</v>
      </c>
    </row>
    <row r="69" spans="1:15" s="20" customFormat="1" ht="12.75" hidden="1">
      <c r="A69" s="127">
        <v>64</v>
      </c>
      <c r="B69" s="137" t="s">
        <v>17</v>
      </c>
      <c r="C69" s="47"/>
      <c r="D69" s="47"/>
      <c r="E69" s="57"/>
      <c r="F69" s="137" t="s">
        <v>17</v>
      </c>
      <c r="G69" s="48"/>
      <c r="H69" s="49"/>
      <c r="I69" s="52"/>
      <c r="J69" s="33" t="str">
        <f>1!AO67</f>
        <v>©</v>
      </c>
      <c r="K69" s="21" t="str">
        <f>2!AO67</f>
        <v>©</v>
      </c>
      <c r="L69" s="21" t="str">
        <f>3!AO67</f>
        <v>©</v>
      </c>
      <c r="M69" s="21" t="str">
        <f>4!AO67</f>
        <v>©</v>
      </c>
      <c r="N69" s="41">
        <f t="shared" si="0"/>
        <v>0</v>
      </c>
      <c r="O69" s="43">
        <f t="shared" si="1"/>
        <v>29</v>
      </c>
    </row>
    <row r="70" spans="1:15" s="20" customFormat="1" ht="12.75" hidden="1">
      <c r="A70" s="127">
        <v>65</v>
      </c>
      <c r="B70" s="137" t="s">
        <v>17</v>
      </c>
      <c r="C70" s="47"/>
      <c r="D70" s="47"/>
      <c r="E70" s="57"/>
      <c r="F70" s="137" t="s">
        <v>17</v>
      </c>
      <c r="G70" s="48"/>
      <c r="H70" s="49"/>
      <c r="I70" s="52"/>
      <c r="J70" s="33" t="str">
        <f>1!AO68</f>
        <v>©</v>
      </c>
      <c r="K70" s="21" t="str">
        <f>2!AO68</f>
        <v>©</v>
      </c>
      <c r="L70" s="21" t="str">
        <f>3!AO68</f>
        <v>©</v>
      </c>
      <c r="M70" s="21" t="str">
        <f>4!AO68</f>
        <v>©</v>
      </c>
      <c r="N70" s="41">
        <f t="shared" si="0"/>
        <v>0</v>
      </c>
      <c r="O70" s="43">
        <f t="shared" si="1"/>
        <v>29</v>
      </c>
    </row>
    <row r="71" spans="1:15" s="20" customFormat="1" ht="12.75" hidden="1">
      <c r="A71" s="127">
        <v>66</v>
      </c>
      <c r="B71" s="137" t="s">
        <v>17</v>
      </c>
      <c r="C71" s="47"/>
      <c r="D71" s="47"/>
      <c r="E71" s="57"/>
      <c r="F71" s="137" t="s">
        <v>17</v>
      </c>
      <c r="G71" s="48"/>
      <c r="H71" s="49"/>
      <c r="I71" s="52"/>
      <c r="J71" s="33" t="str">
        <f>1!AO69</f>
        <v>©</v>
      </c>
      <c r="K71" s="21" t="str">
        <f>2!AO69</f>
        <v>©</v>
      </c>
      <c r="L71" s="21" t="str">
        <f>3!AO69</f>
        <v>©</v>
      </c>
      <c r="M71" s="21" t="str">
        <f>4!AO69</f>
        <v>©</v>
      </c>
      <c r="N71" s="41">
        <f t="shared" si="0"/>
        <v>0</v>
      </c>
      <c r="O71" s="43">
        <f t="shared" si="1"/>
        <v>29</v>
      </c>
    </row>
    <row r="72" spans="1:15" s="20" customFormat="1" ht="12.75" hidden="1">
      <c r="A72" s="127">
        <v>67</v>
      </c>
      <c r="B72" s="137" t="s">
        <v>17</v>
      </c>
      <c r="C72" s="47"/>
      <c r="D72" s="47"/>
      <c r="E72" s="57"/>
      <c r="F72" s="137" t="s">
        <v>17</v>
      </c>
      <c r="G72" s="48"/>
      <c r="H72" s="49"/>
      <c r="I72" s="52"/>
      <c r="J72" s="33" t="str">
        <f>1!AO70</f>
        <v>©</v>
      </c>
      <c r="K72" s="21" t="str">
        <f>2!AO70</f>
        <v>©</v>
      </c>
      <c r="L72" s="21" t="str">
        <f>3!AO70</f>
        <v>©</v>
      </c>
      <c r="M72" s="21" t="str">
        <f>4!AO70</f>
        <v>©</v>
      </c>
      <c r="N72" s="41">
        <f t="shared" si="0"/>
        <v>0</v>
      </c>
      <c r="O72" s="43">
        <f t="shared" si="1"/>
        <v>29</v>
      </c>
    </row>
    <row r="73" spans="1:15" s="20" customFormat="1" ht="12.75" hidden="1">
      <c r="A73" s="127">
        <v>68</v>
      </c>
      <c r="B73" s="137" t="s">
        <v>17</v>
      </c>
      <c r="C73" s="47"/>
      <c r="D73" s="47"/>
      <c r="E73" s="57"/>
      <c r="F73" s="137" t="s">
        <v>17</v>
      </c>
      <c r="G73" s="48"/>
      <c r="H73" s="49"/>
      <c r="I73" s="52"/>
      <c r="J73" s="33" t="str">
        <f>1!AO71</f>
        <v>©</v>
      </c>
      <c r="K73" s="21" t="str">
        <f>2!AO71</f>
        <v>©</v>
      </c>
      <c r="L73" s="21" t="str">
        <f>3!AO71</f>
        <v>©</v>
      </c>
      <c r="M73" s="21" t="str">
        <f>4!AO71</f>
        <v>©</v>
      </c>
      <c r="N73" s="41">
        <f t="shared" si="0"/>
        <v>0</v>
      </c>
      <c r="O73" s="43">
        <f t="shared" si="1"/>
        <v>29</v>
      </c>
    </row>
    <row r="74" spans="1:15" s="20" customFormat="1" ht="12.75" hidden="1">
      <c r="A74" s="127">
        <v>69</v>
      </c>
      <c r="B74" s="137" t="s">
        <v>17</v>
      </c>
      <c r="C74" s="47"/>
      <c r="D74" s="47"/>
      <c r="E74" s="57"/>
      <c r="F74" s="137" t="s">
        <v>17</v>
      </c>
      <c r="G74" s="48"/>
      <c r="H74" s="49"/>
      <c r="I74" s="52"/>
      <c r="J74" s="33" t="str">
        <f>1!AO72</f>
        <v>©</v>
      </c>
      <c r="K74" s="21" t="str">
        <f>2!AO72</f>
        <v>©</v>
      </c>
      <c r="L74" s="21" t="str">
        <f>3!AO72</f>
        <v>©</v>
      </c>
      <c r="M74" s="21" t="str">
        <f>4!AO72</f>
        <v>©</v>
      </c>
      <c r="N74" s="41">
        <f aca="true" t="shared" si="2" ref="N74:N85">SUM(J74:M74)</f>
        <v>0</v>
      </c>
      <c r="O74" s="43">
        <f aca="true" t="shared" si="3" ref="O74:O85">RANK(N74,$N$6:$N$85)</f>
        <v>29</v>
      </c>
    </row>
    <row r="75" spans="1:15" s="20" customFormat="1" ht="12.75" hidden="1">
      <c r="A75" s="127">
        <v>70</v>
      </c>
      <c r="B75" s="137" t="s">
        <v>17</v>
      </c>
      <c r="C75" s="47"/>
      <c r="D75" s="47"/>
      <c r="E75" s="57"/>
      <c r="F75" s="137" t="s">
        <v>17</v>
      </c>
      <c r="G75" s="48"/>
      <c r="H75" s="49"/>
      <c r="I75" s="52"/>
      <c r="J75" s="33" t="str">
        <f>1!AO73</f>
        <v>©</v>
      </c>
      <c r="K75" s="21" t="str">
        <f>2!AO73</f>
        <v>©</v>
      </c>
      <c r="L75" s="21" t="str">
        <f>3!AO73</f>
        <v>©</v>
      </c>
      <c r="M75" s="21" t="str">
        <f>4!AO73</f>
        <v>©</v>
      </c>
      <c r="N75" s="41">
        <f t="shared" si="2"/>
        <v>0</v>
      </c>
      <c r="O75" s="43">
        <f t="shared" si="3"/>
        <v>29</v>
      </c>
    </row>
    <row r="76" spans="1:15" s="20" customFormat="1" ht="12.75" hidden="1">
      <c r="A76" s="127">
        <v>71</v>
      </c>
      <c r="B76" s="137" t="s">
        <v>17</v>
      </c>
      <c r="C76" s="47"/>
      <c r="D76" s="47"/>
      <c r="E76" s="57"/>
      <c r="F76" s="137" t="s">
        <v>17</v>
      </c>
      <c r="G76" s="48"/>
      <c r="H76" s="49"/>
      <c r="I76" s="52"/>
      <c r="J76" s="33" t="str">
        <f>1!AO74</f>
        <v>©</v>
      </c>
      <c r="K76" s="21" t="str">
        <f>2!AO74</f>
        <v>©</v>
      </c>
      <c r="L76" s="21" t="str">
        <f>3!AO74</f>
        <v>©</v>
      </c>
      <c r="M76" s="21" t="str">
        <f>4!AO74</f>
        <v>©</v>
      </c>
      <c r="N76" s="41">
        <f t="shared" si="2"/>
        <v>0</v>
      </c>
      <c r="O76" s="43">
        <f t="shared" si="3"/>
        <v>29</v>
      </c>
    </row>
    <row r="77" spans="1:15" s="20" customFormat="1" ht="12.75" hidden="1">
      <c r="A77" s="127">
        <v>72</v>
      </c>
      <c r="B77" s="137" t="s">
        <v>17</v>
      </c>
      <c r="C77" s="47"/>
      <c r="D77" s="47"/>
      <c r="E77" s="57"/>
      <c r="F77" s="137" t="s">
        <v>17</v>
      </c>
      <c r="G77" s="48"/>
      <c r="H77" s="49"/>
      <c r="I77" s="52"/>
      <c r="J77" s="33" t="str">
        <f>1!AO75</f>
        <v>©</v>
      </c>
      <c r="K77" s="21" t="str">
        <f>2!AO75</f>
        <v>©</v>
      </c>
      <c r="L77" s="21" t="str">
        <f>3!AO75</f>
        <v>©</v>
      </c>
      <c r="M77" s="21" t="str">
        <f>4!AO75</f>
        <v>©</v>
      </c>
      <c r="N77" s="41">
        <f t="shared" si="2"/>
        <v>0</v>
      </c>
      <c r="O77" s="43">
        <f t="shared" si="3"/>
        <v>29</v>
      </c>
    </row>
    <row r="78" spans="1:15" s="20" customFormat="1" ht="12.75" hidden="1">
      <c r="A78" s="127">
        <v>73</v>
      </c>
      <c r="B78" s="137" t="s">
        <v>17</v>
      </c>
      <c r="C78" s="47"/>
      <c r="D78" s="47"/>
      <c r="E78" s="57"/>
      <c r="F78" s="137" t="s">
        <v>17</v>
      </c>
      <c r="G78" s="48"/>
      <c r="H78" s="49"/>
      <c r="I78" s="52"/>
      <c r="J78" s="33" t="str">
        <f>1!AO76</f>
        <v>©</v>
      </c>
      <c r="K78" s="21" t="str">
        <f>2!AO76</f>
        <v>©</v>
      </c>
      <c r="L78" s="21" t="str">
        <f>3!AO76</f>
        <v>©</v>
      </c>
      <c r="M78" s="21" t="str">
        <f>4!AO76</f>
        <v>©</v>
      </c>
      <c r="N78" s="41">
        <f t="shared" si="2"/>
        <v>0</v>
      </c>
      <c r="O78" s="43">
        <f t="shared" si="3"/>
        <v>29</v>
      </c>
    </row>
    <row r="79" spans="1:15" s="20" customFormat="1" ht="12.75" hidden="1">
      <c r="A79" s="127">
        <v>74</v>
      </c>
      <c r="B79" s="137" t="s">
        <v>17</v>
      </c>
      <c r="C79" s="47"/>
      <c r="D79" s="47"/>
      <c r="E79" s="57"/>
      <c r="F79" s="137" t="s">
        <v>17</v>
      </c>
      <c r="G79" s="48"/>
      <c r="H79" s="49"/>
      <c r="I79" s="52"/>
      <c r="J79" s="33" t="str">
        <f>1!AO77</f>
        <v>©</v>
      </c>
      <c r="K79" s="21" t="str">
        <f>2!AO77</f>
        <v>©</v>
      </c>
      <c r="L79" s="21" t="str">
        <f>3!AO77</f>
        <v>©</v>
      </c>
      <c r="M79" s="21" t="str">
        <f>4!AO77</f>
        <v>©</v>
      </c>
      <c r="N79" s="41">
        <f t="shared" si="2"/>
        <v>0</v>
      </c>
      <c r="O79" s="43">
        <f t="shared" si="3"/>
        <v>29</v>
      </c>
    </row>
    <row r="80" spans="1:15" s="20" customFormat="1" ht="12.75" hidden="1">
      <c r="A80" s="127">
        <v>75</v>
      </c>
      <c r="B80" s="137" t="s">
        <v>17</v>
      </c>
      <c r="C80" s="47"/>
      <c r="D80" s="47"/>
      <c r="E80" s="57"/>
      <c r="F80" s="137" t="s">
        <v>17</v>
      </c>
      <c r="G80" s="48"/>
      <c r="H80" s="49"/>
      <c r="I80" s="52"/>
      <c r="J80" s="33" t="str">
        <f>1!AO78</f>
        <v>©</v>
      </c>
      <c r="K80" s="21" t="str">
        <f>2!AO78</f>
        <v>©</v>
      </c>
      <c r="L80" s="21" t="str">
        <f>3!AO78</f>
        <v>©</v>
      </c>
      <c r="M80" s="21" t="str">
        <f>4!AO78</f>
        <v>©</v>
      </c>
      <c r="N80" s="41">
        <f t="shared" si="2"/>
        <v>0</v>
      </c>
      <c r="O80" s="43">
        <f t="shared" si="3"/>
        <v>29</v>
      </c>
    </row>
    <row r="81" spans="1:15" s="20" customFormat="1" ht="12.75" hidden="1">
      <c r="A81" s="127">
        <v>76</v>
      </c>
      <c r="B81" s="137" t="s">
        <v>17</v>
      </c>
      <c r="C81" s="47"/>
      <c r="D81" s="47"/>
      <c r="E81" s="57"/>
      <c r="F81" s="137" t="s">
        <v>17</v>
      </c>
      <c r="G81" s="48"/>
      <c r="H81" s="49"/>
      <c r="I81" s="52"/>
      <c r="J81" s="33" t="str">
        <f>1!AO79</f>
        <v>©</v>
      </c>
      <c r="K81" s="21" t="str">
        <f>2!AO79</f>
        <v>©</v>
      </c>
      <c r="L81" s="21" t="str">
        <f>3!AO79</f>
        <v>©</v>
      </c>
      <c r="M81" s="21" t="str">
        <f>4!AO79</f>
        <v>©</v>
      </c>
      <c r="N81" s="41">
        <f t="shared" si="2"/>
        <v>0</v>
      </c>
      <c r="O81" s="43">
        <f t="shared" si="3"/>
        <v>29</v>
      </c>
    </row>
    <row r="82" spans="1:15" s="20" customFormat="1" ht="12.75" hidden="1">
      <c r="A82" s="127">
        <v>77</v>
      </c>
      <c r="B82" s="137" t="s">
        <v>17</v>
      </c>
      <c r="C82" s="47"/>
      <c r="D82" s="47"/>
      <c r="E82" s="57"/>
      <c r="F82" s="137" t="s">
        <v>17</v>
      </c>
      <c r="G82" s="48"/>
      <c r="H82" s="49"/>
      <c r="I82" s="52"/>
      <c r="J82" s="33" t="str">
        <f>1!AO80</f>
        <v>©</v>
      </c>
      <c r="K82" s="21" t="str">
        <f>2!AO80</f>
        <v>©</v>
      </c>
      <c r="L82" s="21" t="str">
        <f>3!AO80</f>
        <v>©</v>
      </c>
      <c r="M82" s="21" t="str">
        <f>4!AO80</f>
        <v>©</v>
      </c>
      <c r="N82" s="41">
        <f t="shared" si="2"/>
        <v>0</v>
      </c>
      <c r="O82" s="43">
        <f t="shared" si="3"/>
        <v>29</v>
      </c>
    </row>
    <row r="83" spans="1:15" s="20" customFormat="1" ht="12.75" hidden="1">
      <c r="A83" s="127">
        <v>78</v>
      </c>
      <c r="B83" s="137" t="s">
        <v>17</v>
      </c>
      <c r="C83" s="47"/>
      <c r="D83" s="47"/>
      <c r="E83" s="57"/>
      <c r="F83" s="137" t="s">
        <v>17</v>
      </c>
      <c r="G83" s="48"/>
      <c r="H83" s="49"/>
      <c r="I83" s="52"/>
      <c r="J83" s="33" t="str">
        <f>1!AO81</f>
        <v>©</v>
      </c>
      <c r="K83" s="21" t="str">
        <f>2!AO81</f>
        <v>©</v>
      </c>
      <c r="L83" s="21" t="str">
        <f>3!AO81</f>
        <v>©</v>
      </c>
      <c r="M83" s="21" t="str">
        <f>4!AO81</f>
        <v>©</v>
      </c>
      <c r="N83" s="41">
        <f t="shared" si="2"/>
        <v>0</v>
      </c>
      <c r="O83" s="43">
        <f t="shared" si="3"/>
        <v>29</v>
      </c>
    </row>
    <row r="84" spans="1:15" s="20" customFormat="1" ht="12.75" hidden="1">
      <c r="A84" s="127">
        <v>79</v>
      </c>
      <c r="B84" s="137" t="s">
        <v>17</v>
      </c>
      <c r="C84" s="47"/>
      <c r="D84" s="47"/>
      <c r="E84" s="57"/>
      <c r="F84" s="137" t="s">
        <v>17</v>
      </c>
      <c r="G84" s="48"/>
      <c r="H84" s="49"/>
      <c r="I84" s="52"/>
      <c r="J84" s="33" t="str">
        <f>1!AO82</f>
        <v>©</v>
      </c>
      <c r="K84" s="21" t="str">
        <f>2!AO82</f>
        <v>©</v>
      </c>
      <c r="L84" s="21" t="str">
        <f>3!AO82</f>
        <v>©</v>
      </c>
      <c r="M84" s="21" t="str">
        <f>4!AO82</f>
        <v>©</v>
      </c>
      <c r="N84" s="41">
        <f t="shared" si="2"/>
        <v>0</v>
      </c>
      <c r="O84" s="43">
        <f t="shared" si="3"/>
        <v>29</v>
      </c>
    </row>
    <row r="85" spans="1:15" s="20" customFormat="1" ht="13.5" hidden="1" thickBot="1">
      <c r="A85" s="128">
        <v>80</v>
      </c>
      <c r="B85" s="138" t="s">
        <v>17</v>
      </c>
      <c r="C85" s="54"/>
      <c r="D85" s="54"/>
      <c r="E85" s="58"/>
      <c r="F85" s="138" t="s">
        <v>17</v>
      </c>
      <c r="G85" s="60"/>
      <c r="H85" s="61"/>
      <c r="I85" s="62"/>
      <c r="J85" s="34" t="str">
        <f>1!AO83</f>
        <v>©</v>
      </c>
      <c r="K85" s="22" t="str">
        <f>2!AO83</f>
        <v>©</v>
      </c>
      <c r="L85" s="22" t="str">
        <f>3!AO83</f>
        <v>©</v>
      </c>
      <c r="M85" s="22" t="str">
        <f>4!AO83</f>
        <v>©</v>
      </c>
      <c r="N85" s="42">
        <f t="shared" si="2"/>
        <v>0</v>
      </c>
      <c r="O85" s="44">
        <f t="shared" si="3"/>
        <v>29</v>
      </c>
    </row>
    <row r="86" spans="1:15" s="20" customFormat="1" ht="12.75">
      <c r="A86" s="23" t="s">
        <v>20</v>
      </c>
      <c r="B86" s="23">
        <f>COUNTIF(B6:B85,"R")+COUNTIF(F6:F85,"R")</f>
        <v>7</v>
      </c>
      <c r="C86" s="23"/>
      <c r="D86" s="23"/>
      <c r="E86" s="23"/>
      <c r="F86" s="23"/>
      <c r="G86" s="24"/>
      <c r="H86" s="25"/>
      <c r="I86" s="76" t="s">
        <v>26</v>
      </c>
      <c r="J86" s="9">
        <f>1!AO2</f>
        <v>0</v>
      </c>
      <c r="K86" s="9">
        <f>2!AO2</f>
        <v>0</v>
      </c>
      <c r="L86" s="9">
        <f>3!AO2</f>
        <v>0</v>
      </c>
      <c r="M86" s="9">
        <f>4!AO2</f>
        <v>28</v>
      </c>
      <c r="N86" s="46">
        <f>SUM(J86:L86)</f>
        <v>0</v>
      </c>
      <c r="O86" s="26"/>
    </row>
    <row r="87" spans="1:9" ht="12.75">
      <c r="A87" s="27"/>
      <c r="B87" s="27"/>
      <c r="C87" s="27" t="s">
        <v>7</v>
      </c>
      <c r="D87" s="74">
        <f ca="1">NOW()</f>
        <v>42812.762858449074</v>
      </c>
      <c r="E87" s="75">
        <f ca="1">NOW()</f>
        <v>42812.762858449074</v>
      </c>
      <c r="F87" s="27"/>
      <c r="G87" s="27"/>
      <c r="H87" s="74"/>
      <c r="I87" s="75"/>
    </row>
    <row r="89" spans="1:11" ht="12.75">
      <c r="A89" s="28" t="s">
        <v>14</v>
      </c>
      <c r="K89" s="28" t="s">
        <v>15</v>
      </c>
    </row>
    <row r="90" spans="1:11" ht="12.75">
      <c r="A90" s="10" t="s">
        <v>23</v>
      </c>
      <c r="B90" s="29"/>
      <c r="C90" s="29"/>
      <c r="D90" s="29"/>
      <c r="E90" s="29"/>
      <c r="F90" s="29"/>
      <c r="G90" s="29"/>
      <c r="H90" s="29"/>
      <c r="I90" s="29"/>
      <c r="K90" s="10" t="s">
        <v>25</v>
      </c>
    </row>
    <row r="91" spans="1:9" ht="12.7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2.7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2.75">
      <c r="A93" s="29"/>
      <c r="B93" s="29"/>
      <c r="C93" s="29"/>
      <c r="D93" s="29"/>
      <c r="E93" s="29"/>
      <c r="F93" s="29"/>
      <c r="G93" s="24"/>
      <c r="H93" s="25"/>
      <c r="I93" s="25"/>
    </row>
    <row r="94" spans="1:9" ht="12.75">
      <c r="A94" s="29"/>
      <c r="B94" s="29"/>
      <c r="C94" s="29"/>
      <c r="D94" s="29"/>
      <c r="E94" s="29"/>
      <c r="F94" s="29"/>
      <c r="G94" s="24"/>
      <c r="H94" s="25"/>
      <c r="I94" s="25"/>
    </row>
    <row r="95" spans="1:9" ht="12.75">
      <c r="A95" s="29"/>
      <c r="B95" s="29"/>
      <c r="C95" s="29"/>
      <c r="D95" s="29"/>
      <c r="E95" s="29"/>
      <c r="F95" s="29"/>
      <c r="G95" s="29"/>
      <c r="H95" s="29"/>
      <c r="I95" s="29"/>
    </row>
    <row r="97" ht="12.75">
      <c r="C97" s="157"/>
    </row>
  </sheetData>
  <sheetProtection sheet="1"/>
  <mergeCells count="13">
    <mergeCell ref="N1:O3"/>
    <mergeCell ref="A4:A5"/>
    <mergeCell ref="B4:B5"/>
    <mergeCell ref="G4:G5"/>
    <mergeCell ref="H4:H5"/>
    <mergeCell ref="I4:I5"/>
    <mergeCell ref="O4:O5"/>
    <mergeCell ref="C4:C5"/>
    <mergeCell ref="D4:D5"/>
    <mergeCell ref="E4:E5"/>
    <mergeCell ref="A1:D3"/>
    <mergeCell ref="E1:M3"/>
    <mergeCell ref="F4:F5"/>
  </mergeCells>
  <conditionalFormatting sqref="B6:B85 F6:F85">
    <cfRule type="cellIs" priority="4" dxfId="0" operator="equal" stopIfTrue="1">
      <formula>"R"</formula>
    </cfRule>
  </conditionalFormatting>
  <conditionalFormatting sqref="J6:M85">
    <cfRule type="cellIs" priority="3" dxfId="8" operator="equal" stopIfTrue="1">
      <formula>"nebyl"</formula>
    </cfRule>
  </conditionalFormatting>
  <printOptions horizontalCentered="1" verticalCentered="1"/>
  <pageMargins left="0.15748031496062992" right="0.1968503937007874" top="0.3937007874015748" bottom="0.35433070866141736" header="0.15748031496062992" footer="0.196850393700787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C87" sqref="C87"/>
    </sheetView>
  </sheetViews>
  <sheetFormatPr defaultColWidth="9.00390625" defaultRowHeight="12.75"/>
  <cols>
    <col min="1" max="1" width="5.625" style="10" customWidth="1"/>
    <col min="2" max="2" width="5.875" style="10" customWidth="1"/>
    <col min="3" max="3" width="13.25390625" style="10" bestFit="1" customWidth="1"/>
    <col min="4" max="4" width="9.75390625" style="10" customWidth="1"/>
    <col min="5" max="5" width="21.75390625" style="10" customWidth="1"/>
    <col min="6" max="6" width="5.875" style="10" customWidth="1"/>
    <col min="7" max="7" width="11.25390625" style="10" bestFit="1" customWidth="1"/>
    <col min="8" max="8" width="9.75390625" style="10" customWidth="1"/>
    <col min="9" max="9" width="21.75390625" style="10" bestFit="1" customWidth="1"/>
    <col min="10" max="10" width="8.25390625" style="9" customWidth="1"/>
    <col min="11" max="12" width="8.25390625" style="10" customWidth="1"/>
    <col min="13" max="13" width="8.25390625" style="10" hidden="1" customWidth="1"/>
    <col min="14" max="14" width="9.375" style="10" customWidth="1"/>
    <col min="15" max="15" width="11.75390625" style="10" customWidth="1"/>
    <col min="16" max="16384" width="9.125" style="10" customWidth="1"/>
  </cols>
  <sheetData>
    <row r="1" spans="1:15" ht="18" customHeight="1">
      <c r="A1" s="194" t="s">
        <v>102</v>
      </c>
      <c r="B1" s="195"/>
      <c r="C1" s="195"/>
      <c r="D1" s="196"/>
      <c r="E1" s="234" t="s">
        <v>24</v>
      </c>
      <c r="F1" s="235"/>
      <c r="G1" s="235"/>
      <c r="H1" s="235"/>
      <c r="I1" s="235"/>
      <c r="J1" s="235"/>
      <c r="K1" s="235"/>
      <c r="L1" s="235"/>
      <c r="M1" s="236"/>
      <c r="N1" s="214" t="s">
        <v>101</v>
      </c>
      <c r="O1" s="215"/>
    </row>
    <row r="2" spans="1:15" ht="12.75" customHeight="1">
      <c r="A2" s="197"/>
      <c r="B2" s="198"/>
      <c r="C2" s="198"/>
      <c r="D2" s="199"/>
      <c r="E2" s="237"/>
      <c r="F2" s="238"/>
      <c r="G2" s="238"/>
      <c r="H2" s="238"/>
      <c r="I2" s="238"/>
      <c r="J2" s="238"/>
      <c r="K2" s="238"/>
      <c r="L2" s="238"/>
      <c r="M2" s="239"/>
      <c r="N2" s="216"/>
      <c r="O2" s="217"/>
    </row>
    <row r="3" spans="1:15" ht="14.25" customHeight="1" thickBot="1">
      <c r="A3" s="200"/>
      <c r="B3" s="201"/>
      <c r="C3" s="201"/>
      <c r="D3" s="202"/>
      <c r="E3" s="240"/>
      <c r="F3" s="241"/>
      <c r="G3" s="241"/>
      <c r="H3" s="241"/>
      <c r="I3" s="241"/>
      <c r="J3" s="241"/>
      <c r="K3" s="241"/>
      <c r="L3" s="241"/>
      <c r="M3" s="242"/>
      <c r="N3" s="218"/>
      <c r="O3" s="219"/>
    </row>
    <row r="4" spans="1:15" ht="12" customHeight="1">
      <c r="A4" s="220" t="s">
        <v>19</v>
      </c>
      <c r="B4" s="228" t="s">
        <v>16</v>
      </c>
      <c r="C4" s="230" t="s">
        <v>1</v>
      </c>
      <c r="D4" s="230" t="s">
        <v>2</v>
      </c>
      <c r="E4" s="226" t="s">
        <v>5</v>
      </c>
      <c r="F4" s="228" t="s">
        <v>16</v>
      </c>
      <c r="G4" s="230" t="s">
        <v>1</v>
      </c>
      <c r="H4" s="230" t="s">
        <v>2</v>
      </c>
      <c r="I4" s="232" t="s">
        <v>5</v>
      </c>
      <c r="J4" s="59" t="s">
        <v>6</v>
      </c>
      <c r="K4" s="18" t="s">
        <v>6</v>
      </c>
      <c r="L4" s="18" t="s">
        <v>6</v>
      </c>
      <c r="M4" s="19" t="s">
        <v>6</v>
      </c>
      <c r="N4" s="19" t="s">
        <v>3</v>
      </c>
      <c r="O4" s="224" t="s">
        <v>0</v>
      </c>
    </row>
    <row r="5" spans="1:15" ht="13.5" customHeight="1" thickBot="1">
      <c r="A5" s="221"/>
      <c r="B5" s="229"/>
      <c r="C5" s="231"/>
      <c r="D5" s="231"/>
      <c r="E5" s="227"/>
      <c r="F5" s="229"/>
      <c r="G5" s="231"/>
      <c r="H5" s="231"/>
      <c r="I5" s="233"/>
      <c r="J5" s="71">
        <v>1</v>
      </c>
      <c r="K5" s="72">
        <v>2</v>
      </c>
      <c r="L5" s="72">
        <v>3</v>
      </c>
      <c r="M5" s="73">
        <v>4</v>
      </c>
      <c r="N5" s="73" t="s">
        <v>4</v>
      </c>
      <c r="O5" s="225"/>
    </row>
    <row r="6" spans="1:15" s="20" customFormat="1" ht="16.5" customHeight="1">
      <c r="A6" s="126">
        <v>28</v>
      </c>
      <c r="B6" s="159" t="s">
        <v>17</v>
      </c>
      <c r="C6" s="160" t="s">
        <v>87</v>
      </c>
      <c r="D6" s="161" t="s">
        <v>30</v>
      </c>
      <c r="E6" s="162" t="s">
        <v>77</v>
      </c>
      <c r="F6" s="159" t="s">
        <v>17</v>
      </c>
      <c r="G6" s="160" t="s">
        <v>93</v>
      </c>
      <c r="H6" s="161" t="s">
        <v>51</v>
      </c>
      <c r="I6" s="163" t="s">
        <v>77</v>
      </c>
      <c r="J6" s="122">
        <f>1!AO31</f>
        <v>220.7</v>
      </c>
      <c r="K6" s="123">
        <f>2!AO31</f>
        <v>368.94</v>
      </c>
      <c r="L6" s="123">
        <f>3!AO31</f>
        <v>301.74</v>
      </c>
      <c r="M6" s="123" t="str">
        <f>4!AO31</f>
        <v>nebyl</v>
      </c>
      <c r="N6" s="124">
        <f aca="true" t="shared" si="0" ref="N6:N33">SUM(J6:M6)</f>
        <v>891.38</v>
      </c>
      <c r="O6" s="125">
        <f aca="true" t="shared" si="1" ref="O6:O33">RANK(N6,$N$6:$N$85)</f>
        <v>1</v>
      </c>
    </row>
    <row r="7" spans="1:15" s="20" customFormat="1" ht="16.5" customHeight="1">
      <c r="A7" s="127">
        <v>15</v>
      </c>
      <c r="B7" s="164" t="s">
        <v>17</v>
      </c>
      <c r="C7" s="165" t="s">
        <v>50</v>
      </c>
      <c r="D7" s="166" t="s">
        <v>51</v>
      </c>
      <c r="E7" s="167" t="s">
        <v>52</v>
      </c>
      <c r="F7" s="164" t="s">
        <v>17</v>
      </c>
      <c r="G7" s="165" t="s">
        <v>107</v>
      </c>
      <c r="H7" s="166" t="s">
        <v>38</v>
      </c>
      <c r="I7" s="168" t="s">
        <v>75</v>
      </c>
      <c r="J7" s="33">
        <f>1!AO18</f>
        <v>217.7</v>
      </c>
      <c r="K7" s="21">
        <f>2!AO18</f>
        <v>357.18</v>
      </c>
      <c r="L7" s="21">
        <f>3!AO18</f>
        <v>302.05</v>
      </c>
      <c r="M7" s="21" t="str">
        <f>4!AO18</f>
        <v>nebyl</v>
      </c>
      <c r="N7" s="41">
        <f t="shared" si="0"/>
        <v>876.9300000000001</v>
      </c>
      <c r="O7" s="43">
        <f t="shared" si="1"/>
        <v>2</v>
      </c>
    </row>
    <row r="8" spans="1:15" s="20" customFormat="1" ht="16.5" customHeight="1">
      <c r="A8" s="127">
        <v>3</v>
      </c>
      <c r="B8" s="164" t="s">
        <v>17</v>
      </c>
      <c r="C8" s="165" t="s">
        <v>73</v>
      </c>
      <c r="D8" s="166" t="s">
        <v>74</v>
      </c>
      <c r="E8" s="168" t="s">
        <v>63</v>
      </c>
      <c r="F8" s="164" t="s">
        <v>17</v>
      </c>
      <c r="G8" s="169" t="s">
        <v>88</v>
      </c>
      <c r="H8" s="166" t="s">
        <v>81</v>
      </c>
      <c r="I8" s="168" t="s">
        <v>63</v>
      </c>
      <c r="J8" s="33">
        <f>1!AO6</f>
        <v>197.85</v>
      </c>
      <c r="K8" s="21">
        <f>2!AO6</f>
        <v>372.22</v>
      </c>
      <c r="L8" s="21">
        <f>3!AO6</f>
        <v>297.82</v>
      </c>
      <c r="M8" s="21" t="str">
        <f>4!AO6</f>
        <v>nebyl</v>
      </c>
      <c r="N8" s="41">
        <f t="shared" si="0"/>
        <v>867.8900000000001</v>
      </c>
      <c r="O8" s="43">
        <f t="shared" si="1"/>
        <v>3</v>
      </c>
    </row>
    <row r="9" spans="1:15" s="20" customFormat="1" ht="16.5" customHeight="1">
      <c r="A9" s="127">
        <v>19</v>
      </c>
      <c r="B9" s="164" t="s">
        <v>17</v>
      </c>
      <c r="C9" s="165" t="s">
        <v>56</v>
      </c>
      <c r="D9" s="166" t="s">
        <v>39</v>
      </c>
      <c r="E9" s="167" t="s">
        <v>57</v>
      </c>
      <c r="F9" s="164" t="s">
        <v>17</v>
      </c>
      <c r="G9" s="165" t="s">
        <v>56</v>
      </c>
      <c r="H9" s="166" t="s">
        <v>51</v>
      </c>
      <c r="I9" s="168" t="s">
        <v>57</v>
      </c>
      <c r="J9" s="33">
        <f>1!AO22</f>
        <v>217.2</v>
      </c>
      <c r="K9" s="21">
        <f>2!AO22</f>
        <v>348.28</v>
      </c>
      <c r="L9" s="21">
        <f>3!AO22</f>
        <v>301.7</v>
      </c>
      <c r="M9" s="21" t="str">
        <f>4!AO22</f>
        <v>nebyl</v>
      </c>
      <c r="N9" s="41">
        <f t="shared" si="0"/>
        <v>867.1800000000001</v>
      </c>
      <c r="O9" s="43">
        <f t="shared" si="1"/>
        <v>4</v>
      </c>
    </row>
    <row r="10" spans="1:15" s="20" customFormat="1" ht="16.5" customHeight="1">
      <c r="A10" s="127">
        <v>27</v>
      </c>
      <c r="B10" s="164" t="s">
        <v>17</v>
      </c>
      <c r="C10" s="165" t="s">
        <v>96</v>
      </c>
      <c r="D10" s="166" t="s">
        <v>60</v>
      </c>
      <c r="E10" s="170" t="s">
        <v>27</v>
      </c>
      <c r="F10" s="164" t="s">
        <v>17</v>
      </c>
      <c r="G10" s="165" t="s">
        <v>97</v>
      </c>
      <c r="H10" s="166" t="s">
        <v>98</v>
      </c>
      <c r="I10" s="168" t="s">
        <v>27</v>
      </c>
      <c r="J10" s="33">
        <f>1!AO30</f>
        <v>205.78</v>
      </c>
      <c r="K10" s="21">
        <f>2!AO30</f>
        <v>361.29</v>
      </c>
      <c r="L10" s="21">
        <f>3!AO30</f>
        <v>299.51</v>
      </c>
      <c r="M10" s="21" t="str">
        <f>4!AO30</f>
        <v>nebyl</v>
      </c>
      <c r="N10" s="41">
        <f t="shared" si="0"/>
        <v>866.58</v>
      </c>
      <c r="O10" s="43">
        <f t="shared" si="1"/>
        <v>5</v>
      </c>
    </row>
    <row r="11" spans="1:15" s="20" customFormat="1" ht="16.5" customHeight="1">
      <c r="A11" s="127">
        <v>2</v>
      </c>
      <c r="B11" s="164" t="s">
        <v>17</v>
      </c>
      <c r="C11" s="165" t="s">
        <v>90</v>
      </c>
      <c r="D11" s="166" t="s">
        <v>86</v>
      </c>
      <c r="E11" s="168" t="s">
        <v>27</v>
      </c>
      <c r="F11" s="164" t="s">
        <v>17</v>
      </c>
      <c r="G11" s="165" t="s">
        <v>94</v>
      </c>
      <c r="H11" s="166" t="s">
        <v>34</v>
      </c>
      <c r="I11" s="168" t="s">
        <v>27</v>
      </c>
      <c r="J11" s="33">
        <f>1!AO5</f>
        <v>214.17000000000002</v>
      </c>
      <c r="K11" s="21">
        <f>2!AO5</f>
        <v>341.53</v>
      </c>
      <c r="L11" s="21">
        <f>3!AO5</f>
        <v>298.75</v>
      </c>
      <c r="M11" s="21" t="str">
        <f>4!AO5</f>
        <v>nebyl</v>
      </c>
      <c r="N11" s="41">
        <f t="shared" si="0"/>
        <v>854.45</v>
      </c>
      <c r="O11" s="43">
        <f t="shared" si="1"/>
        <v>6</v>
      </c>
    </row>
    <row r="12" spans="1:15" s="20" customFormat="1" ht="16.5" customHeight="1">
      <c r="A12" s="127">
        <v>20</v>
      </c>
      <c r="B12" s="164" t="s">
        <v>114</v>
      </c>
      <c r="C12" s="165" t="s">
        <v>56</v>
      </c>
      <c r="D12" s="166" t="s">
        <v>39</v>
      </c>
      <c r="E12" s="167" t="s">
        <v>57</v>
      </c>
      <c r="F12" s="164" t="s">
        <v>114</v>
      </c>
      <c r="G12" s="165" t="s">
        <v>56</v>
      </c>
      <c r="H12" s="166" t="s">
        <v>51</v>
      </c>
      <c r="I12" s="168" t="s">
        <v>57</v>
      </c>
      <c r="J12" s="33">
        <f>1!AO23</f>
        <v>209.22</v>
      </c>
      <c r="K12" s="21">
        <f>2!AO23</f>
        <v>350.29</v>
      </c>
      <c r="L12" s="21">
        <f>3!AO23</f>
        <v>290.41</v>
      </c>
      <c r="M12" s="21" t="str">
        <f>4!AO23</f>
        <v>nebyl</v>
      </c>
      <c r="N12" s="41">
        <f t="shared" si="0"/>
        <v>849.9200000000001</v>
      </c>
      <c r="O12" s="43">
        <f t="shared" si="1"/>
        <v>7</v>
      </c>
    </row>
    <row r="13" spans="1:15" s="20" customFormat="1" ht="16.5" customHeight="1">
      <c r="A13" s="127">
        <v>14</v>
      </c>
      <c r="B13" s="164" t="s">
        <v>17</v>
      </c>
      <c r="C13" s="165" t="s">
        <v>91</v>
      </c>
      <c r="D13" s="166" t="s">
        <v>33</v>
      </c>
      <c r="E13" s="167" t="s">
        <v>89</v>
      </c>
      <c r="F13" s="164" t="s">
        <v>17</v>
      </c>
      <c r="G13" s="165" t="s">
        <v>113</v>
      </c>
      <c r="H13" s="166" t="s">
        <v>42</v>
      </c>
      <c r="I13" s="168" t="s">
        <v>63</v>
      </c>
      <c r="J13" s="33">
        <f>1!AO17</f>
        <v>211.79</v>
      </c>
      <c r="K13" s="21">
        <f>2!AO17</f>
        <v>338.21</v>
      </c>
      <c r="L13" s="21">
        <f>3!AO17</f>
        <v>297.71</v>
      </c>
      <c r="M13" s="21" t="str">
        <f>4!AO17</f>
        <v>nebyl</v>
      </c>
      <c r="N13" s="41">
        <f t="shared" si="0"/>
        <v>847.71</v>
      </c>
      <c r="O13" s="43">
        <f t="shared" si="1"/>
        <v>8</v>
      </c>
    </row>
    <row r="14" spans="1:15" s="20" customFormat="1" ht="16.5" customHeight="1">
      <c r="A14" s="127">
        <v>4</v>
      </c>
      <c r="B14" s="164" t="s">
        <v>17</v>
      </c>
      <c r="C14" s="165" t="s">
        <v>54</v>
      </c>
      <c r="D14" s="166" t="s">
        <v>28</v>
      </c>
      <c r="E14" s="168" t="s">
        <v>45</v>
      </c>
      <c r="F14" s="164" t="s">
        <v>17</v>
      </c>
      <c r="G14" s="165" t="s">
        <v>53</v>
      </c>
      <c r="H14" s="166" t="s">
        <v>36</v>
      </c>
      <c r="I14" s="168" t="s">
        <v>45</v>
      </c>
      <c r="J14" s="33">
        <f>1!AO7</f>
        <v>200.55</v>
      </c>
      <c r="K14" s="21">
        <f>2!AO7</f>
        <v>342.44</v>
      </c>
      <c r="L14" s="21">
        <f>3!AO7</f>
        <v>296.95</v>
      </c>
      <c r="M14" s="21" t="str">
        <f>4!AO7</f>
        <v>nebyl</v>
      </c>
      <c r="N14" s="41">
        <f t="shared" si="0"/>
        <v>839.94</v>
      </c>
      <c r="O14" s="43">
        <f t="shared" si="1"/>
        <v>9</v>
      </c>
    </row>
    <row r="15" spans="1:15" s="20" customFormat="1" ht="16.5" customHeight="1">
      <c r="A15" s="127">
        <v>11</v>
      </c>
      <c r="B15" s="164" t="s">
        <v>17</v>
      </c>
      <c r="C15" s="165" t="s">
        <v>43</v>
      </c>
      <c r="D15" s="166" t="s">
        <v>44</v>
      </c>
      <c r="E15" s="167" t="s">
        <v>45</v>
      </c>
      <c r="F15" s="164" t="s">
        <v>17</v>
      </c>
      <c r="G15" s="169" t="s">
        <v>46</v>
      </c>
      <c r="H15" s="166" t="s">
        <v>38</v>
      </c>
      <c r="I15" s="168" t="s">
        <v>45</v>
      </c>
      <c r="J15" s="33">
        <f>1!AO14</f>
        <v>190.87</v>
      </c>
      <c r="K15" s="21">
        <f>2!AO14</f>
        <v>357.54</v>
      </c>
      <c r="L15" s="21">
        <f>3!AO14</f>
        <v>290.64</v>
      </c>
      <c r="M15" s="21" t="str">
        <f>4!AO14</f>
        <v>nebyl</v>
      </c>
      <c r="N15" s="41">
        <f t="shared" si="0"/>
        <v>839.0500000000001</v>
      </c>
      <c r="O15" s="43">
        <f t="shared" si="1"/>
        <v>10</v>
      </c>
    </row>
    <row r="16" spans="1:15" s="20" customFormat="1" ht="16.5" customHeight="1">
      <c r="A16" s="127">
        <v>23</v>
      </c>
      <c r="B16" s="164" t="s">
        <v>17</v>
      </c>
      <c r="C16" s="165" t="s">
        <v>76</v>
      </c>
      <c r="D16" s="166" t="s">
        <v>60</v>
      </c>
      <c r="E16" s="167" t="s">
        <v>77</v>
      </c>
      <c r="F16" s="164" t="s">
        <v>17</v>
      </c>
      <c r="G16" s="165" t="s">
        <v>80</v>
      </c>
      <c r="H16" s="166" t="s">
        <v>72</v>
      </c>
      <c r="I16" s="168" t="s">
        <v>77</v>
      </c>
      <c r="J16" s="33">
        <f>1!AO26</f>
        <v>185.29</v>
      </c>
      <c r="K16" s="21">
        <f>2!AO26</f>
        <v>356.01</v>
      </c>
      <c r="L16" s="21">
        <f>3!AO26</f>
        <v>294.5</v>
      </c>
      <c r="M16" s="21" t="str">
        <f>4!AO26</f>
        <v>nebyl</v>
      </c>
      <c r="N16" s="41">
        <f t="shared" si="0"/>
        <v>835.8</v>
      </c>
      <c r="O16" s="43">
        <f t="shared" si="1"/>
        <v>11</v>
      </c>
    </row>
    <row r="17" spans="1:15" s="20" customFormat="1" ht="16.5" customHeight="1">
      <c r="A17" s="127">
        <v>25</v>
      </c>
      <c r="B17" s="164" t="s">
        <v>17</v>
      </c>
      <c r="C17" s="165" t="s">
        <v>82</v>
      </c>
      <c r="D17" s="166" t="s">
        <v>55</v>
      </c>
      <c r="E17" s="167" t="s">
        <v>27</v>
      </c>
      <c r="F17" s="164" t="s">
        <v>17</v>
      </c>
      <c r="G17" s="169" t="s">
        <v>37</v>
      </c>
      <c r="H17" s="166" t="s">
        <v>34</v>
      </c>
      <c r="I17" s="168" t="s">
        <v>27</v>
      </c>
      <c r="J17" s="33">
        <f>1!AO28</f>
        <v>209.3</v>
      </c>
      <c r="K17" s="21">
        <f>2!AO28</f>
        <v>321.97</v>
      </c>
      <c r="L17" s="21">
        <f>3!AO28</f>
        <v>288.96</v>
      </c>
      <c r="M17" s="21" t="str">
        <f>4!AO28</f>
        <v>nebyl</v>
      </c>
      <c r="N17" s="41">
        <f t="shared" si="0"/>
        <v>820.23</v>
      </c>
      <c r="O17" s="43">
        <f t="shared" si="1"/>
        <v>12</v>
      </c>
    </row>
    <row r="18" spans="1:15" s="20" customFormat="1" ht="16.5" customHeight="1">
      <c r="A18" s="127">
        <v>10</v>
      </c>
      <c r="B18" s="164" t="s">
        <v>17</v>
      </c>
      <c r="C18" s="165" t="s">
        <v>70</v>
      </c>
      <c r="D18" s="166" t="s">
        <v>39</v>
      </c>
      <c r="E18" s="168" t="s">
        <v>71</v>
      </c>
      <c r="F18" s="164" t="s">
        <v>17</v>
      </c>
      <c r="G18" s="165" t="s">
        <v>108</v>
      </c>
      <c r="H18" s="166" t="s">
        <v>28</v>
      </c>
      <c r="I18" s="168" t="s">
        <v>109</v>
      </c>
      <c r="J18" s="33">
        <f>1!AO13</f>
        <v>203.72</v>
      </c>
      <c r="K18" s="21">
        <f>2!AO13</f>
        <v>315.38</v>
      </c>
      <c r="L18" s="21">
        <f>3!AO13</f>
        <v>299.73</v>
      </c>
      <c r="M18" s="21" t="str">
        <f>4!AO13</f>
        <v>nebyl</v>
      </c>
      <c r="N18" s="41">
        <f t="shared" si="0"/>
        <v>818.83</v>
      </c>
      <c r="O18" s="43">
        <f t="shared" si="1"/>
        <v>13</v>
      </c>
    </row>
    <row r="19" spans="1:15" s="20" customFormat="1" ht="16.5" customHeight="1">
      <c r="A19" s="127">
        <v>13</v>
      </c>
      <c r="B19" s="164" t="s">
        <v>17</v>
      </c>
      <c r="C19" s="165" t="s">
        <v>112</v>
      </c>
      <c r="D19" s="166" t="s">
        <v>30</v>
      </c>
      <c r="E19" s="25" t="s">
        <v>83</v>
      </c>
      <c r="F19" s="164" t="s">
        <v>17</v>
      </c>
      <c r="G19" s="165" t="s">
        <v>106</v>
      </c>
      <c r="H19" s="166" t="s">
        <v>33</v>
      </c>
      <c r="I19" s="168" t="s">
        <v>103</v>
      </c>
      <c r="J19" s="33">
        <f>1!AO16</f>
        <v>184.74</v>
      </c>
      <c r="K19" s="21">
        <f>2!AO16</f>
        <v>336.47</v>
      </c>
      <c r="L19" s="21">
        <f>3!AO16</f>
        <v>294.98</v>
      </c>
      <c r="M19" s="21" t="str">
        <f>4!AO16</f>
        <v>nebyl</v>
      </c>
      <c r="N19" s="41">
        <f t="shared" si="0"/>
        <v>816.19</v>
      </c>
      <c r="O19" s="43">
        <f t="shared" si="1"/>
        <v>14</v>
      </c>
    </row>
    <row r="20" spans="1:15" s="20" customFormat="1" ht="16.5" customHeight="1">
      <c r="A20" s="127">
        <v>6</v>
      </c>
      <c r="B20" s="164" t="s">
        <v>17</v>
      </c>
      <c r="C20" s="165" t="s">
        <v>99</v>
      </c>
      <c r="D20" s="166" t="s">
        <v>42</v>
      </c>
      <c r="E20" s="167" t="s">
        <v>111</v>
      </c>
      <c r="F20" s="164" t="s">
        <v>17</v>
      </c>
      <c r="G20" s="165" t="s">
        <v>88</v>
      </c>
      <c r="H20" s="166" t="s">
        <v>60</v>
      </c>
      <c r="I20" s="168" t="s">
        <v>111</v>
      </c>
      <c r="J20" s="33">
        <f>1!AO9</f>
        <v>184.74</v>
      </c>
      <c r="K20" s="21">
        <f>2!AO9</f>
        <v>333.59000000000003</v>
      </c>
      <c r="L20" s="21">
        <f>3!AO9</f>
        <v>297.49</v>
      </c>
      <c r="M20" s="21" t="str">
        <f>4!AO9</f>
        <v>nebyl</v>
      </c>
      <c r="N20" s="41">
        <f t="shared" si="0"/>
        <v>815.82</v>
      </c>
      <c r="O20" s="43">
        <f t="shared" si="1"/>
        <v>15</v>
      </c>
    </row>
    <row r="21" spans="1:15" s="20" customFormat="1" ht="16.5" customHeight="1">
      <c r="A21" s="127">
        <v>9</v>
      </c>
      <c r="B21" s="164" t="s">
        <v>17</v>
      </c>
      <c r="C21" s="165" t="s">
        <v>66</v>
      </c>
      <c r="D21" s="166" t="s">
        <v>38</v>
      </c>
      <c r="E21" s="167" t="s">
        <v>67</v>
      </c>
      <c r="F21" s="164" t="s">
        <v>17</v>
      </c>
      <c r="G21" s="165" t="s">
        <v>95</v>
      </c>
      <c r="H21" s="166" t="s">
        <v>38</v>
      </c>
      <c r="I21" s="168" t="s">
        <v>67</v>
      </c>
      <c r="J21" s="33">
        <f>1!AO12</f>
        <v>197.32</v>
      </c>
      <c r="K21" s="21">
        <f>2!AO12</f>
        <v>325.15</v>
      </c>
      <c r="L21" s="21">
        <f>3!AO12</f>
        <v>286.05</v>
      </c>
      <c r="M21" s="21" t="str">
        <f>4!AO12</f>
        <v>nebyl</v>
      </c>
      <c r="N21" s="41">
        <f t="shared" si="0"/>
        <v>808.52</v>
      </c>
      <c r="O21" s="43">
        <f t="shared" si="1"/>
        <v>16</v>
      </c>
    </row>
    <row r="22" spans="1:15" s="20" customFormat="1" ht="16.5" customHeight="1">
      <c r="A22" s="127">
        <v>17</v>
      </c>
      <c r="B22" s="164" t="s">
        <v>17</v>
      </c>
      <c r="C22" s="165" t="s">
        <v>61</v>
      </c>
      <c r="D22" s="166" t="s">
        <v>62</v>
      </c>
      <c r="E22" s="167" t="s">
        <v>63</v>
      </c>
      <c r="F22" s="164" t="s">
        <v>17</v>
      </c>
      <c r="G22" s="165" t="s">
        <v>64</v>
      </c>
      <c r="H22" s="166" t="s">
        <v>65</v>
      </c>
      <c r="I22" s="168" t="s">
        <v>63</v>
      </c>
      <c r="J22" s="33">
        <f>1!AO20</f>
        <v>193.98</v>
      </c>
      <c r="K22" s="21">
        <f>2!AO20</f>
        <v>311.6</v>
      </c>
      <c r="L22" s="21">
        <f>3!AO20</f>
        <v>294.74</v>
      </c>
      <c r="M22" s="21" t="str">
        <f>4!AO20</f>
        <v>nebyl</v>
      </c>
      <c r="N22" s="41">
        <f t="shared" si="0"/>
        <v>800.32</v>
      </c>
      <c r="O22" s="43">
        <f t="shared" si="1"/>
        <v>17</v>
      </c>
    </row>
    <row r="23" spans="1:15" s="20" customFormat="1" ht="16.5" customHeight="1">
      <c r="A23" s="127">
        <v>24</v>
      </c>
      <c r="B23" s="164" t="s">
        <v>114</v>
      </c>
      <c r="C23" s="165" t="s">
        <v>61</v>
      </c>
      <c r="D23" s="166" t="s">
        <v>62</v>
      </c>
      <c r="E23" s="170" t="s">
        <v>63</v>
      </c>
      <c r="F23" s="164" t="s">
        <v>114</v>
      </c>
      <c r="G23" s="165" t="s">
        <v>96</v>
      </c>
      <c r="H23" s="166" t="s">
        <v>60</v>
      </c>
      <c r="I23" s="168" t="s">
        <v>27</v>
      </c>
      <c r="J23" s="33">
        <f>1!AO27</f>
        <v>185.25</v>
      </c>
      <c r="K23" s="21">
        <f>2!AO27</f>
        <v>314.82</v>
      </c>
      <c r="L23" s="21">
        <f>3!AO27</f>
        <v>296.98</v>
      </c>
      <c r="M23" s="21" t="str">
        <f>4!AO27</f>
        <v>nebyl</v>
      </c>
      <c r="N23" s="41">
        <f t="shared" si="0"/>
        <v>797.05</v>
      </c>
      <c r="O23" s="43">
        <f t="shared" si="1"/>
        <v>18</v>
      </c>
    </row>
    <row r="24" spans="1:15" s="20" customFormat="1" ht="16.5" customHeight="1">
      <c r="A24" s="127">
        <v>1</v>
      </c>
      <c r="B24" s="164" t="s">
        <v>17</v>
      </c>
      <c r="C24" s="165" t="s">
        <v>29</v>
      </c>
      <c r="D24" s="166" t="s">
        <v>30</v>
      </c>
      <c r="E24" s="167" t="s">
        <v>27</v>
      </c>
      <c r="F24" s="164" t="s">
        <v>17</v>
      </c>
      <c r="G24" s="165" t="s">
        <v>31</v>
      </c>
      <c r="H24" s="166" t="s">
        <v>32</v>
      </c>
      <c r="I24" s="168" t="s">
        <v>27</v>
      </c>
      <c r="J24" s="33">
        <f>1!AO4</f>
        <v>177.77</v>
      </c>
      <c r="K24" s="21">
        <f>2!AO4</f>
        <v>338.98</v>
      </c>
      <c r="L24" s="21">
        <f>3!AO4</f>
        <v>276.65999999999997</v>
      </c>
      <c r="M24" s="21" t="str">
        <f>4!AO4</f>
        <v>nebyl</v>
      </c>
      <c r="N24" s="41">
        <f t="shared" si="0"/>
        <v>793.41</v>
      </c>
      <c r="O24" s="43">
        <f t="shared" si="1"/>
        <v>19</v>
      </c>
    </row>
    <row r="25" spans="1:15" s="20" customFormat="1" ht="16.5" customHeight="1">
      <c r="A25" s="127">
        <v>21</v>
      </c>
      <c r="B25" s="164" t="s">
        <v>17</v>
      </c>
      <c r="C25" s="165" t="s">
        <v>115</v>
      </c>
      <c r="D25" s="166" t="s">
        <v>116</v>
      </c>
      <c r="E25" s="167" t="s">
        <v>57</v>
      </c>
      <c r="F25" s="164" t="s">
        <v>17</v>
      </c>
      <c r="G25" s="169" t="s">
        <v>58</v>
      </c>
      <c r="H25" s="166" t="s">
        <v>59</v>
      </c>
      <c r="I25" s="168" t="s">
        <v>57</v>
      </c>
      <c r="J25" s="33">
        <f>1!AO24</f>
        <v>200.69</v>
      </c>
      <c r="K25" s="21">
        <f>2!AO24</f>
        <v>300.95</v>
      </c>
      <c r="L25" s="21">
        <f>3!AO24</f>
        <v>287.73</v>
      </c>
      <c r="M25" s="21" t="str">
        <f>4!AO24</f>
        <v>nebyl</v>
      </c>
      <c r="N25" s="41">
        <f t="shared" si="0"/>
        <v>789.37</v>
      </c>
      <c r="O25" s="43">
        <f t="shared" si="1"/>
        <v>20</v>
      </c>
    </row>
    <row r="26" spans="1:15" s="20" customFormat="1" ht="16.5" customHeight="1">
      <c r="A26" s="127">
        <v>7</v>
      </c>
      <c r="B26" s="164" t="s">
        <v>17</v>
      </c>
      <c r="C26" s="165" t="s">
        <v>84</v>
      </c>
      <c r="D26" s="166" t="s">
        <v>42</v>
      </c>
      <c r="E26" s="167" t="s">
        <v>85</v>
      </c>
      <c r="F26" s="164" t="s">
        <v>17</v>
      </c>
      <c r="G26" s="169" t="s">
        <v>40</v>
      </c>
      <c r="H26" s="166" t="s">
        <v>34</v>
      </c>
      <c r="I26" s="168" t="s">
        <v>85</v>
      </c>
      <c r="J26" s="33">
        <f>1!AO10</f>
        <v>159.49</v>
      </c>
      <c r="K26" s="21">
        <f>2!AO10</f>
        <v>337.15</v>
      </c>
      <c r="L26" s="21">
        <f>3!AO10</f>
        <v>291.55</v>
      </c>
      <c r="M26" s="21" t="str">
        <f>4!AO10</f>
        <v>nebyl</v>
      </c>
      <c r="N26" s="41">
        <f t="shared" si="0"/>
        <v>788.19</v>
      </c>
      <c r="O26" s="43">
        <f t="shared" si="1"/>
        <v>21</v>
      </c>
    </row>
    <row r="27" spans="1:15" s="20" customFormat="1" ht="16.5" customHeight="1">
      <c r="A27" s="127">
        <v>22</v>
      </c>
      <c r="B27" s="164" t="s">
        <v>114</v>
      </c>
      <c r="C27" s="165" t="s">
        <v>58</v>
      </c>
      <c r="D27" s="166" t="s">
        <v>59</v>
      </c>
      <c r="E27" s="167" t="s">
        <v>57</v>
      </c>
      <c r="F27" s="164" t="s">
        <v>17</v>
      </c>
      <c r="G27" s="165" t="s">
        <v>41</v>
      </c>
      <c r="H27" s="166" t="s">
        <v>42</v>
      </c>
      <c r="I27" s="168" t="s">
        <v>85</v>
      </c>
      <c r="J27" s="33">
        <f>1!AO25</f>
        <v>175.79</v>
      </c>
      <c r="K27" s="21">
        <f>2!AO25</f>
        <v>314.28</v>
      </c>
      <c r="L27" s="21">
        <f>3!AO25</f>
        <v>287.32</v>
      </c>
      <c r="M27" s="21" t="str">
        <f>4!AO25</f>
        <v>nebyl</v>
      </c>
      <c r="N27" s="41">
        <f t="shared" si="0"/>
        <v>777.3899999999999</v>
      </c>
      <c r="O27" s="43">
        <f t="shared" si="1"/>
        <v>22</v>
      </c>
    </row>
    <row r="28" spans="1:15" s="20" customFormat="1" ht="16.5" customHeight="1">
      <c r="A28" s="127">
        <v>16</v>
      </c>
      <c r="B28" s="164" t="s">
        <v>114</v>
      </c>
      <c r="C28" s="165" t="s">
        <v>50</v>
      </c>
      <c r="D28" s="166" t="s">
        <v>51</v>
      </c>
      <c r="E28" s="167" t="s">
        <v>52</v>
      </c>
      <c r="F28" s="164" t="s">
        <v>114</v>
      </c>
      <c r="G28" s="165" t="s">
        <v>91</v>
      </c>
      <c r="H28" s="166" t="s">
        <v>33</v>
      </c>
      <c r="I28" s="168" t="s">
        <v>89</v>
      </c>
      <c r="J28" s="33">
        <f>1!AO19</f>
        <v>186.42000000000002</v>
      </c>
      <c r="K28" s="21">
        <f>2!AO19</f>
        <v>300.97</v>
      </c>
      <c r="L28" s="21">
        <f>3!AO19</f>
        <v>286.15</v>
      </c>
      <c r="M28" s="21" t="str">
        <f>4!AO19</f>
        <v>nebyl</v>
      </c>
      <c r="N28" s="41">
        <f t="shared" si="0"/>
        <v>773.54</v>
      </c>
      <c r="O28" s="43">
        <f t="shared" si="1"/>
        <v>23</v>
      </c>
    </row>
    <row r="29" spans="1:15" s="20" customFormat="1" ht="16.5" customHeight="1">
      <c r="A29" s="127">
        <v>8</v>
      </c>
      <c r="B29" s="164" t="s">
        <v>17</v>
      </c>
      <c r="C29" s="165" t="s">
        <v>78</v>
      </c>
      <c r="D29" s="166" t="s">
        <v>79</v>
      </c>
      <c r="E29" s="167" t="s">
        <v>67</v>
      </c>
      <c r="F29" s="164" t="s">
        <v>17</v>
      </c>
      <c r="G29" s="165" t="s">
        <v>68</v>
      </c>
      <c r="H29" s="166" t="s">
        <v>69</v>
      </c>
      <c r="I29" s="168" t="s">
        <v>67</v>
      </c>
      <c r="J29" s="33">
        <f>1!AO11</f>
        <v>164.53</v>
      </c>
      <c r="K29" s="21">
        <f>2!AO11</f>
        <v>316.28</v>
      </c>
      <c r="L29" s="21">
        <f>3!AO11</f>
        <v>287.65</v>
      </c>
      <c r="M29" s="21" t="str">
        <f>4!AO11</f>
        <v>nebyl</v>
      </c>
      <c r="N29" s="41">
        <f t="shared" si="0"/>
        <v>768.4599999999999</v>
      </c>
      <c r="O29" s="43">
        <f t="shared" si="1"/>
        <v>24</v>
      </c>
    </row>
    <row r="30" spans="1:15" s="20" customFormat="1" ht="16.5" customHeight="1">
      <c r="A30" s="127">
        <v>18</v>
      </c>
      <c r="B30" s="164" t="s">
        <v>17</v>
      </c>
      <c r="C30" s="165" t="s">
        <v>47</v>
      </c>
      <c r="D30" s="166" t="s">
        <v>39</v>
      </c>
      <c r="E30" s="167" t="s">
        <v>45</v>
      </c>
      <c r="F30" s="164" t="s">
        <v>17</v>
      </c>
      <c r="G30" s="165" t="s">
        <v>48</v>
      </c>
      <c r="H30" s="166" t="s">
        <v>49</v>
      </c>
      <c r="I30" s="168" t="s">
        <v>45</v>
      </c>
      <c r="J30" s="33">
        <f>1!AO21</f>
        <v>207.03</v>
      </c>
      <c r="K30" s="21">
        <f>2!AO21</f>
        <v>269.75</v>
      </c>
      <c r="L30" s="21">
        <f>3!AO21</f>
        <v>291.24</v>
      </c>
      <c r="M30" s="21" t="str">
        <f>4!AO21</f>
        <v>nebyl</v>
      </c>
      <c r="N30" s="41">
        <f t="shared" si="0"/>
        <v>768.02</v>
      </c>
      <c r="O30" s="43">
        <f t="shared" si="1"/>
        <v>25</v>
      </c>
    </row>
    <row r="31" spans="1:15" s="20" customFormat="1" ht="16.5" customHeight="1">
      <c r="A31" s="127">
        <v>12</v>
      </c>
      <c r="B31" s="164" t="s">
        <v>17</v>
      </c>
      <c r="C31" s="165" t="s">
        <v>105</v>
      </c>
      <c r="D31" s="166" t="s">
        <v>92</v>
      </c>
      <c r="E31" s="167" t="s">
        <v>52</v>
      </c>
      <c r="F31" s="164" t="s">
        <v>17</v>
      </c>
      <c r="G31" s="165" t="s">
        <v>110</v>
      </c>
      <c r="H31" s="166" t="s">
        <v>55</v>
      </c>
      <c r="I31" s="168" t="s">
        <v>45</v>
      </c>
      <c r="J31" s="33">
        <f>1!AO15</f>
        <v>177.82</v>
      </c>
      <c r="K31" s="21">
        <f>2!AO15</f>
        <v>271.38</v>
      </c>
      <c r="L31" s="21">
        <f>3!AO15</f>
        <v>288.93</v>
      </c>
      <c r="M31" s="21" t="str">
        <f>4!AO15</f>
        <v>nebyl</v>
      </c>
      <c r="N31" s="41">
        <f t="shared" si="0"/>
        <v>738.13</v>
      </c>
      <c r="O31" s="43">
        <f t="shared" si="1"/>
        <v>26</v>
      </c>
    </row>
    <row r="32" spans="1:15" s="20" customFormat="1" ht="16.5" customHeight="1">
      <c r="A32" s="127">
        <v>26</v>
      </c>
      <c r="B32" s="164" t="s">
        <v>17</v>
      </c>
      <c r="C32" s="165" t="s">
        <v>104</v>
      </c>
      <c r="D32" s="166" t="s">
        <v>74</v>
      </c>
      <c r="E32" s="167" t="s">
        <v>63</v>
      </c>
      <c r="F32" s="164" t="s">
        <v>17</v>
      </c>
      <c r="G32" s="165" t="s">
        <v>91</v>
      </c>
      <c r="H32" s="166" t="s">
        <v>74</v>
      </c>
      <c r="I32" s="168" t="s">
        <v>63</v>
      </c>
      <c r="J32" s="33">
        <f>1!AO29</f>
        <v>155.5</v>
      </c>
      <c r="K32" s="21">
        <f>2!AO29</f>
        <v>285.08</v>
      </c>
      <c r="L32" s="21">
        <f>3!AO29</f>
        <v>290.99</v>
      </c>
      <c r="M32" s="21" t="str">
        <f>4!AO29</f>
        <v>nebyl</v>
      </c>
      <c r="N32" s="41">
        <f t="shared" si="0"/>
        <v>731.5699999999999</v>
      </c>
      <c r="O32" s="43">
        <f t="shared" si="1"/>
        <v>27</v>
      </c>
    </row>
    <row r="33" spans="1:15" s="20" customFormat="1" ht="16.5" customHeight="1" thickBot="1">
      <c r="A33" s="128">
        <v>5</v>
      </c>
      <c r="B33" s="171" t="s">
        <v>17</v>
      </c>
      <c r="C33" s="172" t="s">
        <v>100</v>
      </c>
      <c r="D33" s="173" t="s">
        <v>55</v>
      </c>
      <c r="E33" s="174" t="s">
        <v>45</v>
      </c>
      <c r="F33" s="171" t="s">
        <v>17</v>
      </c>
      <c r="G33" s="172" t="s">
        <v>35</v>
      </c>
      <c r="H33" s="173" t="s">
        <v>36</v>
      </c>
      <c r="I33" s="175" t="s">
        <v>27</v>
      </c>
      <c r="J33" s="34">
        <f>1!AO8</f>
        <v>142.93</v>
      </c>
      <c r="K33" s="22">
        <f>2!AO8</f>
        <v>265.13</v>
      </c>
      <c r="L33" s="22">
        <f>3!AO8</f>
        <v>270.89</v>
      </c>
      <c r="M33" s="22" t="str">
        <f>4!AO8</f>
        <v>nebyl</v>
      </c>
      <c r="N33" s="42">
        <f t="shared" si="0"/>
        <v>678.95</v>
      </c>
      <c r="O33" s="44">
        <f t="shared" si="1"/>
        <v>28</v>
      </c>
    </row>
    <row r="34" spans="1:15" s="20" customFormat="1" ht="12.75" hidden="1">
      <c r="A34" s="158">
        <v>29</v>
      </c>
      <c r="B34" s="176" t="s">
        <v>17</v>
      </c>
      <c r="C34" s="177"/>
      <c r="D34" s="178"/>
      <c r="E34" s="179"/>
      <c r="F34" s="176" t="s">
        <v>17</v>
      </c>
      <c r="G34" s="180"/>
      <c r="H34" s="178"/>
      <c r="I34" s="181"/>
      <c r="J34" s="67" t="str">
        <f>1!AO32</f>
        <v>©</v>
      </c>
      <c r="K34" s="68" t="str">
        <f>2!AO32</f>
        <v>©</v>
      </c>
      <c r="L34" s="68" t="str">
        <f>3!AO32</f>
        <v>©</v>
      </c>
      <c r="M34" s="68" t="str">
        <f>4!AO32</f>
        <v>©</v>
      </c>
      <c r="N34" s="69">
        <f aca="true" t="shared" si="2" ref="N34:N73">SUM(J34:M34)</f>
        <v>0</v>
      </c>
      <c r="O34" s="70">
        <f aca="true" t="shared" si="3" ref="O34:O73">RANK(N34,$N$6:$N$85)</f>
        <v>29</v>
      </c>
    </row>
    <row r="35" spans="1:15" s="20" customFormat="1" ht="12.75" hidden="1">
      <c r="A35" s="127">
        <v>30</v>
      </c>
      <c r="B35" s="164" t="s">
        <v>17</v>
      </c>
      <c r="C35" s="165"/>
      <c r="D35" s="166"/>
      <c r="E35" s="167"/>
      <c r="F35" s="164" t="s">
        <v>17</v>
      </c>
      <c r="G35" s="165"/>
      <c r="H35" s="166"/>
      <c r="I35" s="168"/>
      <c r="J35" s="33" t="str">
        <f>1!AO33</f>
        <v>©</v>
      </c>
      <c r="K35" s="21" t="str">
        <f>2!AO33</f>
        <v>©</v>
      </c>
      <c r="L35" s="21" t="str">
        <f>3!AO33</f>
        <v>©</v>
      </c>
      <c r="M35" s="21" t="str">
        <f>4!AO33</f>
        <v>©</v>
      </c>
      <c r="N35" s="41">
        <f t="shared" si="2"/>
        <v>0</v>
      </c>
      <c r="O35" s="43">
        <f t="shared" si="3"/>
        <v>29</v>
      </c>
    </row>
    <row r="36" spans="1:15" s="20" customFormat="1" ht="12.75" hidden="1">
      <c r="A36" s="127">
        <v>31</v>
      </c>
      <c r="B36" s="164" t="s">
        <v>17</v>
      </c>
      <c r="C36" s="165"/>
      <c r="D36" s="166"/>
      <c r="E36" s="167"/>
      <c r="F36" s="164" t="s">
        <v>17</v>
      </c>
      <c r="G36" s="165"/>
      <c r="H36" s="166"/>
      <c r="I36" s="168"/>
      <c r="J36" s="33" t="str">
        <f>1!AO34</f>
        <v>©</v>
      </c>
      <c r="K36" s="21" t="str">
        <f>2!AO34</f>
        <v>©</v>
      </c>
      <c r="L36" s="21" t="str">
        <f>3!AO34</f>
        <v>©</v>
      </c>
      <c r="M36" s="21" t="str">
        <f>4!AO34</f>
        <v>©</v>
      </c>
      <c r="N36" s="41">
        <f t="shared" si="2"/>
        <v>0</v>
      </c>
      <c r="O36" s="43">
        <f t="shared" si="3"/>
        <v>29</v>
      </c>
    </row>
    <row r="37" spans="1:15" s="20" customFormat="1" ht="12.75" hidden="1">
      <c r="A37" s="127">
        <v>32</v>
      </c>
      <c r="B37" s="164" t="s">
        <v>17</v>
      </c>
      <c r="C37" s="165"/>
      <c r="D37" s="166"/>
      <c r="E37" s="167"/>
      <c r="F37" s="164" t="s">
        <v>17</v>
      </c>
      <c r="G37" s="165"/>
      <c r="H37" s="166"/>
      <c r="I37" s="168"/>
      <c r="J37" s="33" t="str">
        <f>1!AO35</f>
        <v>©</v>
      </c>
      <c r="K37" s="21" t="str">
        <f>2!AO35</f>
        <v>©</v>
      </c>
      <c r="L37" s="21" t="str">
        <f>3!AO35</f>
        <v>©</v>
      </c>
      <c r="M37" s="21" t="str">
        <f>4!AO35</f>
        <v>©</v>
      </c>
      <c r="N37" s="41">
        <f t="shared" si="2"/>
        <v>0</v>
      </c>
      <c r="O37" s="43">
        <f t="shared" si="3"/>
        <v>29</v>
      </c>
    </row>
    <row r="38" spans="1:15" s="20" customFormat="1" ht="12.75" hidden="1">
      <c r="A38" s="127">
        <v>33</v>
      </c>
      <c r="B38" s="164" t="s">
        <v>17</v>
      </c>
      <c r="C38" s="177"/>
      <c r="D38" s="178"/>
      <c r="E38" s="179"/>
      <c r="F38" s="164" t="s">
        <v>17</v>
      </c>
      <c r="G38" s="177"/>
      <c r="H38" s="178"/>
      <c r="I38" s="181"/>
      <c r="J38" s="67" t="str">
        <f>1!AO36</f>
        <v>©</v>
      </c>
      <c r="K38" s="68" t="str">
        <f>2!AO36</f>
        <v>©</v>
      </c>
      <c r="L38" s="68" t="str">
        <f>3!AO36</f>
        <v>©</v>
      </c>
      <c r="M38" s="68" t="str">
        <f>4!AO36</f>
        <v>©</v>
      </c>
      <c r="N38" s="69">
        <f t="shared" si="2"/>
        <v>0</v>
      </c>
      <c r="O38" s="70">
        <f t="shared" si="3"/>
        <v>29</v>
      </c>
    </row>
    <row r="39" spans="1:15" s="20" customFormat="1" ht="12.75" hidden="1">
      <c r="A39" s="127">
        <v>34</v>
      </c>
      <c r="B39" s="164" t="s">
        <v>17</v>
      </c>
      <c r="C39" s="165"/>
      <c r="D39" s="166"/>
      <c r="E39" s="182"/>
      <c r="F39" s="164" t="s">
        <v>17</v>
      </c>
      <c r="G39" s="165"/>
      <c r="H39" s="166"/>
      <c r="I39" s="183"/>
      <c r="J39" s="33" t="str">
        <f>1!AO37</f>
        <v>©</v>
      </c>
      <c r="K39" s="21" t="str">
        <f>2!AO37</f>
        <v>©</v>
      </c>
      <c r="L39" s="21" t="str">
        <f>3!AO37</f>
        <v>©</v>
      </c>
      <c r="M39" s="21" t="str">
        <f>4!AO37</f>
        <v>©</v>
      </c>
      <c r="N39" s="41">
        <f t="shared" si="2"/>
        <v>0</v>
      </c>
      <c r="O39" s="43">
        <f t="shared" si="3"/>
        <v>29</v>
      </c>
    </row>
    <row r="40" spans="1:15" s="20" customFormat="1" ht="12.75" hidden="1">
      <c r="A40" s="127">
        <v>35</v>
      </c>
      <c r="B40" s="164" t="s">
        <v>17</v>
      </c>
      <c r="C40" s="165"/>
      <c r="D40" s="166"/>
      <c r="E40" s="167"/>
      <c r="F40" s="164" t="s">
        <v>17</v>
      </c>
      <c r="G40" s="165"/>
      <c r="H40" s="166"/>
      <c r="I40" s="168"/>
      <c r="J40" s="33" t="str">
        <f>1!AO38</f>
        <v>©</v>
      </c>
      <c r="K40" s="21" t="str">
        <f>2!AO38</f>
        <v>©</v>
      </c>
      <c r="L40" s="21" t="str">
        <f>3!AO38</f>
        <v>©</v>
      </c>
      <c r="M40" s="21" t="str">
        <f>4!AO38</f>
        <v>©</v>
      </c>
      <c r="N40" s="41">
        <f t="shared" si="2"/>
        <v>0</v>
      </c>
      <c r="O40" s="43">
        <f t="shared" si="3"/>
        <v>29</v>
      </c>
    </row>
    <row r="41" spans="1:15" s="20" customFormat="1" ht="12.75" hidden="1">
      <c r="A41" s="127">
        <v>36</v>
      </c>
      <c r="B41" s="164" t="s">
        <v>17</v>
      </c>
      <c r="C41" s="165"/>
      <c r="D41" s="166"/>
      <c r="E41" s="167"/>
      <c r="F41" s="164" t="s">
        <v>17</v>
      </c>
      <c r="G41" s="165"/>
      <c r="H41" s="166"/>
      <c r="I41" s="168"/>
      <c r="J41" s="33" t="str">
        <f>1!AO39</f>
        <v>©</v>
      </c>
      <c r="K41" s="21" t="str">
        <f>2!AO39</f>
        <v>©</v>
      </c>
      <c r="L41" s="21" t="str">
        <f>3!AO39</f>
        <v>©</v>
      </c>
      <c r="M41" s="21" t="str">
        <f>4!AO39</f>
        <v>©</v>
      </c>
      <c r="N41" s="41">
        <f t="shared" si="2"/>
        <v>0</v>
      </c>
      <c r="O41" s="43">
        <f t="shared" si="3"/>
        <v>29</v>
      </c>
    </row>
    <row r="42" spans="1:15" s="20" customFormat="1" ht="12.75" hidden="1">
      <c r="A42" s="127">
        <v>37</v>
      </c>
      <c r="B42" s="164" t="s">
        <v>17</v>
      </c>
      <c r="C42" s="165"/>
      <c r="D42" s="166"/>
      <c r="E42" s="167"/>
      <c r="F42" s="164" t="s">
        <v>17</v>
      </c>
      <c r="G42" s="165"/>
      <c r="H42" s="166"/>
      <c r="I42" s="168"/>
      <c r="J42" s="33" t="str">
        <f>1!AO40</f>
        <v>©</v>
      </c>
      <c r="K42" s="21" t="str">
        <f>2!AO40</f>
        <v>©</v>
      </c>
      <c r="L42" s="21" t="str">
        <f>3!AO40</f>
        <v>©</v>
      </c>
      <c r="M42" s="21" t="str">
        <f>4!AO40</f>
        <v>©</v>
      </c>
      <c r="N42" s="41">
        <f t="shared" si="2"/>
        <v>0</v>
      </c>
      <c r="O42" s="43">
        <f t="shared" si="3"/>
        <v>29</v>
      </c>
    </row>
    <row r="43" spans="1:15" s="20" customFormat="1" ht="12.75" hidden="1">
      <c r="A43" s="127">
        <v>38</v>
      </c>
      <c r="B43" s="164" t="s">
        <v>17</v>
      </c>
      <c r="C43" s="165"/>
      <c r="D43" s="166"/>
      <c r="E43" s="167"/>
      <c r="F43" s="164" t="s">
        <v>17</v>
      </c>
      <c r="G43" s="165"/>
      <c r="H43" s="166"/>
      <c r="I43" s="168"/>
      <c r="J43" s="33" t="str">
        <f>1!AO41</f>
        <v>©</v>
      </c>
      <c r="K43" s="21" t="str">
        <f>2!AO41</f>
        <v>©</v>
      </c>
      <c r="L43" s="21" t="str">
        <f>3!AO41</f>
        <v>©</v>
      </c>
      <c r="M43" s="21" t="str">
        <f>4!AO41</f>
        <v>©</v>
      </c>
      <c r="N43" s="41">
        <f t="shared" si="2"/>
        <v>0</v>
      </c>
      <c r="O43" s="43">
        <f t="shared" si="3"/>
        <v>29</v>
      </c>
    </row>
    <row r="44" spans="1:15" s="20" customFormat="1" ht="12.75" hidden="1">
      <c r="A44" s="127">
        <v>39</v>
      </c>
      <c r="B44" s="164" t="s">
        <v>17</v>
      </c>
      <c r="C44" s="165"/>
      <c r="D44" s="166"/>
      <c r="E44" s="167"/>
      <c r="F44" s="164" t="s">
        <v>17</v>
      </c>
      <c r="G44" s="165"/>
      <c r="H44" s="166"/>
      <c r="I44" s="168"/>
      <c r="J44" s="33" t="str">
        <f>1!AO42</f>
        <v>©</v>
      </c>
      <c r="K44" s="21" t="str">
        <f>2!AO42</f>
        <v>©</v>
      </c>
      <c r="L44" s="21" t="str">
        <f>3!AO42</f>
        <v>©</v>
      </c>
      <c r="M44" s="21" t="str">
        <f>4!AO42</f>
        <v>©</v>
      </c>
      <c r="N44" s="41">
        <f t="shared" si="2"/>
        <v>0</v>
      </c>
      <c r="O44" s="43">
        <f t="shared" si="3"/>
        <v>29</v>
      </c>
    </row>
    <row r="45" spans="1:15" s="20" customFormat="1" ht="12.75" hidden="1">
      <c r="A45" s="127">
        <v>40</v>
      </c>
      <c r="B45" s="164" t="s">
        <v>17</v>
      </c>
      <c r="C45" s="165"/>
      <c r="D45" s="166"/>
      <c r="E45" s="167"/>
      <c r="F45" s="164" t="s">
        <v>17</v>
      </c>
      <c r="G45" s="165"/>
      <c r="H45" s="166"/>
      <c r="I45" s="168"/>
      <c r="J45" s="33" t="str">
        <f>1!AO43</f>
        <v>©</v>
      </c>
      <c r="K45" s="21" t="str">
        <f>2!AO43</f>
        <v>©</v>
      </c>
      <c r="L45" s="21" t="str">
        <f>3!AO43</f>
        <v>©</v>
      </c>
      <c r="M45" s="21" t="str">
        <f>4!AO43</f>
        <v>©</v>
      </c>
      <c r="N45" s="41">
        <f t="shared" si="2"/>
        <v>0</v>
      </c>
      <c r="O45" s="43">
        <f t="shared" si="3"/>
        <v>29</v>
      </c>
    </row>
    <row r="46" spans="1:15" s="20" customFormat="1" ht="12.75" hidden="1">
      <c r="A46" s="127">
        <v>41</v>
      </c>
      <c r="B46" s="164" t="s">
        <v>17</v>
      </c>
      <c r="C46" s="165"/>
      <c r="D46" s="166"/>
      <c r="E46" s="167"/>
      <c r="F46" s="164" t="s">
        <v>17</v>
      </c>
      <c r="G46" s="165"/>
      <c r="H46" s="166"/>
      <c r="I46" s="168"/>
      <c r="J46" s="33" t="str">
        <f>1!AO44</f>
        <v>©</v>
      </c>
      <c r="K46" s="21" t="str">
        <f>2!AO44</f>
        <v>©</v>
      </c>
      <c r="L46" s="21" t="str">
        <f>3!AO44</f>
        <v>©</v>
      </c>
      <c r="M46" s="21" t="str">
        <f>4!AO44</f>
        <v>©</v>
      </c>
      <c r="N46" s="41">
        <f t="shared" si="2"/>
        <v>0</v>
      </c>
      <c r="O46" s="43">
        <f t="shared" si="3"/>
        <v>29</v>
      </c>
    </row>
    <row r="47" spans="1:15" s="20" customFormat="1" ht="12.75" hidden="1">
      <c r="A47" s="127">
        <v>42</v>
      </c>
      <c r="B47" s="164" t="s">
        <v>17</v>
      </c>
      <c r="C47" s="165"/>
      <c r="D47" s="166"/>
      <c r="E47" s="167"/>
      <c r="F47" s="164" t="s">
        <v>17</v>
      </c>
      <c r="G47" s="165"/>
      <c r="H47" s="166"/>
      <c r="I47" s="168"/>
      <c r="J47" s="33" t="str">
        <f>1!AO45</f>
        <v>©</v>
      </c>
      <c r="K47" s="21" t="str">
        <f>2!AO45</f>
        <v>©</v>
      </c>
      <c r="L47" s="21" t="str">
        <f>3!AO45</f>
        <v>©</v>
      </c>
      <c r="M47" s="21" t="str">
        <f>4!AO45</f>
        <v>©</v>
      </c>
      <c r="N47" s="41">
        <f t="shared" si="2"/>
        <v>0</v>
      </c>
      <c r="O47" s="43">
        <f t="shared" si="3"/>
        <v>29</v>
      </c>
    </row>
    <row r="48" spans="1:15" s="20" customFormat="1" ht="12.75" hidden="1">
      <c r="A48" s="127">
        <v>43</v>
      </c>
      <c r="B48" s="164" t="s">
        <v>17</v>
      </c>
      <c r="C48" s="165"/>
      <c r="D48" s="166"/>
      <c r="E48" s="167"/>
      <c r="F48" s="164" t="s">
        <v>17</v>
      </c>
      <c r="G48" s="165"/>
      <c r="H48" s="166"/>
      <c r="I48" s="168"/>
      <c r="J48" s="33" t="str">
        <f>1!AO46</f>
        <v>©</v>
      </c>
      <c r="K48" s="21" t="str">
        <f>2!AO46</f>
        <v>©</v>
      </c>
      <c r="L48" s="21" t="str">
        <f>3!AO46</f>
        <v>©</v>
      </c>
      <c r="M48" s="21" t="str">
        <f>4!AO46</f>
        <v>©</v>
      </c>
      <c r="N48" s="41">
        <f t="shared" si="2"/>
        <v>0</v>
      </c>
      <c r="O48" s="43">
        <f t="shared" si="3"/>
        <v>29</v>
      </c>
    </row>
    <row r="49" spans="1:15" s="20" customFormat="1" ht="12.75" hidden="1">
      <c r="A49" s="127">
        <v>44</v>
      </c>
      <c r="B49" s="164" t="s">
        <v>17</v>
      </c>
      <c r="C49" s="165"/>
      <c r="D49" s="166"/>
      <c r="E49" s="167"/>
      <c r="F49" s="164" t="s">
        <v>17</v>
      </c>
      <c r="G49" s="165"/>
      <c r="H49" s="166"/>
      <c r="I49" s="168"/>
      <c r="J49" s="33" t="str">
        <f>1!AO47</f>
        <v>©</v>
      </c>
      <c r="K49" s="21" t="str">
        <f>2!AO47</f>
        <v>©</v>
      </c>
      <c r="L49" s="21" t="str">
        <f>3!AO47</f>
        <v>©</v>
      </c>
      <c r="M49" s="21" t="str">
        <f>4!AO47</f>
        <v>©</v>
      </c>
      <c r="N49" s="41">
        <f t="shared" si="2"/>
        <v>0</v>
      </c>
      <c r="O49" s="43">
        <f t="shared" si="3"/>
        <v>29</v>
      </c>
    </row>
    <row r="50" spans="1:15" s="20" customFormat="1" ht="12.75" hidden="1">
      <c r="A50" s="127">
        <v>45</v>
      </c>
      <c r="B50" s="164" t="s">
        <v>17</v>
      </c>
      <c r="C50" s="184"/>
      <c r="D50" s="185"/>
      <c r="E50" s="182"/>
      <c r="F50" s="164" t="s">
        <v>17</v>
      </c>
      <c r="G50" s="184"/>
      <c r="H50" s="185"/>
      <c r="I50" s="183"/>
      <c r="J50" s="33" t="str">
        <f>1!AO48</f>
        <v>©</v>
      </c>
      <c r="K50" s="21" t="str">
        <f>2!AO48</f>
        <v>©</v>
      </c>
      <c r="L50" s="21" t="str">
        <f>3!AO48</f>
        <v>©</v>
      </c>
      <c r="M50" s="21" t="str">
        <f>4!AO48</f>
        <v>©</v>
      </c>
      <c r="N50" s="41">
        <f t="shared" si="2"/>
        <v>0</v>
      </c>
      <c r="O50" s="43">
        <f t="shared" si="3"/>
        <v>29</v>
      </c>
    </row>
    <row r="51" spans="1:15" s="20" customFormat="1" ht="12.75" hidden="1">
      <c r="A51" s="127">
        <v>46</v>
      </c>
      <c r="B51" s="164" t="s">
        <v>17</v>
      </c>
      <c r="C51" s="184"/>
      <c r="D51" s="185"/>
      <c r="E51" s="182"/>
      <c r="F51" s="164" t="s">
        <v>17</v>
      </c>
      <c r="G51" s="184"/>
      <c r="H51" s="185"/>
      <c r="I51" s="183"/>
      <c r="J51" s="33" t="str">
        <f>1!AO49</f>
        <v>©</v>
      </c>
      <c r="K51" s="21" t="str">
        <f>2!AO49</f>
        <v>©</v>
      </c>
      <c r="L51" s="21" t="str">
        <f>3!AO49</f>
        <v>©</v>
      </c>
      <c r="M51" s="21" t="str">
        <f>4!AO49</f>
        <v>©</v>
      </c>
      <c r="N51" s="41">
        <f t="shared" si="2"/>
        <v>0</v>
      </c>
      <c r="O51" s="43">
        <f t="shared" si="3"/>
        <v>29</v>
      </c>
    </row>
    <row r="52" spans="1:15" s="20" customFormat="1" ht="12.75" hidden="1">
      <c r="A52" s="127">
        <v>47</v>
      </c>
      <c r="B52" s="164" t="s">
        <v>17</v>
      </c>
      <c r="C52" s="165"/>
      <c r="D52" s="166"/>
      <c r="E52" s="167"/>
      <c r="F52" s="164" t="s">
        <v>17</v>
      </c>
      <c r="G52" s="165"/>
      <c r="H52" s="166"/>
      <c r="I52" s="168"/>
      <c r="J52" s="33" t="str">
        <f>1!AO50</f>
        <v>©</v>
      </c>
      <c r="K52" s="21" t="str">
        <f>2!AO50</f>
        <v>©</v>
      </c>
      <c r="L52" s="21" t="str">
        <f>3!AO50</f>
        <v>©</v>
      </c>
      <c r="M52" s="21" t="str">
        <f>4!AO50</f>
        <v>©</v>
      </c>
      <c r="N52" s="41">
        <f t="shared" si="2"/>
        <v>0</v>
      </c>
      <c r="O52" s="43">
        <f t="shared" si="3"/>
        <v>29</v>
      </c>
    </row>
    <row r="53" spans="1:15" s="20" customFormat="1" ht="12.75" hidden="1">
      <c r="A53" s="127">
        <v>48</v>
      </c>
      <c r="B53" s="164" t="s">
        <v>17</v>
      </c>
      <c r="C53" s="165"/>
      <c r="D53" s="166"/>
      <c r="E53" s="167"/>
      <c r="F53" s="164" t="s">
        <v>17</v>
      </c>
      <c r="G53" s="165"/>
      <c r="H53" s="166"/>
      <c r="I53" s="168"/>
      <c r="J53" s="33" t="str">
        <f>1!AO51</f>
        <v>©</v>
      </c>
      <c r="K53" s="21" t="str">
        <f>2!AO51</f>
        <v>©</v>
      </c>
      <c r="L53" s="21" t="str">
        <f>3!AO51</f>
        <v>©</v>
      </c>
      <c r="M53" s="21" t="str">
        <f>4!AO51</f>
        <v>©</v>
      </c>
      <c r="N53" s="41">
        <f t="shared" si="2"/>
        <v>0</v>
      </c>
      <c r="O53" s="43">
        <f t="shared" si="3"/>
        <v>29</v>
      </c>
    </row>
    <row r="54" spans="1:15" s="20" customFormat="1" ht="12.75" hidden="1">
      <c r="A54" s="127">
        <v>49</v>
      </c>
      <c r="B54" s="164" t="s">
        <v>17</v>
      </c>
      <c r="C54" s="165"/>
      <c r="D54" s="166"/>
      <c r="E54" s="167"/>
      <c r="F54" s="164" t="s">
        <v>17</v>
      </c>
      <c r="G54" s="165"/>
      <c r="H54" s="166"/>
      <c r="I54" s="168"/>
      <c r="J54" s="33" t="str">
        <f>1!AO52</f>
        <v>©</v>
      </c>
      <c r="K54" s="21" t="str">
        <f>2!AO52</f>
        <v>©</v>
      </c>
      <c r="L54" s="21" t="str">
        <f>3!AO52</f>
        <v>©</v>
      </c>
      <c r="M54" s="21" t="str">
        <f>4!AO52</f>
        <v>©</v>
      </c>
      <c r="N54" s="41">
        <f t="shared" si="2"/>
        <v>0</v>
      </c>
      <c r="O54" s="43">
        <f t="shared" si="3"/>
        <v>29</v>
      </c>
    </row>
    <row r="55" spans="1:15" s="20" customFormat="1" ht="12.75" hidden="1">
      <c r="A55" s="127">
        <v>50</v>
      </c>
      <c r="B55" s="164" t="s">
        <v>17</v>
      </c>
      <c r="C55" s="186"/>
      <c r="D55" s="186"/>
      <c r="E55" s="187"/>
      <c r="F55" s="164" t="s">
        <v>17</v>
      </c>
      <c r="G55" s="165"/>
      <c r="H55" s="166"/>
      <c r="I55" s="168"/>
      <c r="J55" s="33" t="str">
        <f>1!AO53</f>
        <v>©</v>
      </c>
      <c r="K55" s="21" t="str">
        <f>2!AO53</f>
        <v>©</v>
      </c>
      <c r="L55" s="21" t="str">
        <f>3!AO53</f>
        <v>©</v>
      </c>
      <c r="M55" s="21" t="str">
        <f>4!AO53</f>
        <v>©</v>
      </c>
      <c r="N55" s="41">
        <f t="shared" si="2"/>
        <v>0</v>
      </c>
      <c r="O55" s="43">
        <f t="shared" si="3"/>
        <v>29</v>
      </c>
    </row>
    <row r="56" spans="1:15" s="20" customFormat="1" ht="12.75" hidden="1">
      <c r="A56" s="127">
        <v>51</v>
      </c>
      <c r="B56" s="164" t="s">
        <v>17</v>
      </c>
      <c r="C56" s="186"/>
      <c r="D56" s="186"/>
      <c r="E56" s="187"/>
      <c r="F56" s="164" t="s">
        <v>17</v>
      </c>
      <c r="G56" s="165"/>
      <c r="H56" s="166"/>
      <c r="I56" s="168"/>
      <c r="J56" s="33" t="str">
        <f>1!AO54</f>
        <v>©</v>
      </c>
      <c r="K56" s="21" t="str">
        <f>2!AO54</f>
        <v>©</v>
      </c>
      <c r="L56" s="21" t="str">
        <f>3!AO54</f>
        <v>©</v>
      </c>
      <c r="M56" s="21" t="str">
        <f>4!AO54</f>
        <v>©</v>
      </c>
      <c r="N56" s="41">
        <f t="shared" si="2"/>
        <v>0</v>
      </c>
      <c r="O56" s="43">
        <f t="shared" si="3"/>
        <v>29</v>
      </c>
    </row>
    <row r="57" spans="1:15" s="20" customFormat="1" ht="12.75" hidden="1">
      <c r="A57" s="127">
        <v>52</v>
      </c>
      <c r="B57" s="164" t="s">
        <v>17</v>
      </c>
      <c r="C57" s="186"/>
      <c r="D57" s="186"/>
      <c r="E57" s="187"/>
      <c r="F57" s="164" t="s">
        <v>17</v>
      </c>
      <c r="G57" s="165"/>
      <c r="H57" s="166"/>
      <c r="I57" s="168"/>
      <c r="J57" s="33" t="str">
        <f>1!AO55</f>
        <v>©</v>
      </c>
      <c r="K57" s="21" t="str">
        <f>2!AO55</f>
        <v>©</v>
      </c>
      <c r="L57" s="21" t="str">
        <f>3!AO55</f>
        <v>©</v>
      </c>
      <c r="M57" s="21" t="str">
        <f>4!AO55</f>
        <v>©</v>
      </c>
      <c r="N57" s="41">
        <f t="shared" si="2"/>
        <v>0</v>
      </c>
      <c r="O57" s="43">
        <f t="shared" si="3"/>
        <v>29</v>
      </c>
    </row>
    <row r="58" spans="1:15" s="20" customFormat="1" ht="12.75" hidden="1">
      <c r="A58" s="127">
        <v>53</v>
      </c>
      <c r="B58" s="164" t="s">
        <v>17</v>
      </c>
      <c r="C58" s="186"/>
      <c r="D58" s="186"/>
      <c r="E58" s="187"/>
      <c r="F58" s="164" t="s">
        <v>17</v>
      </c>
      <c r="G58" s="165"/>
      <c r="H58" s="166"/>
      <c r="I58" s="168"/>
      <c r="J58" s="33" t="str">
        <f>1!AO56</f>
        <v>©</v>
      </c>
      <c r="K58" s="21" t="str">
        <f>2!AO56</f>
        <v>©</v>
      </c>
      <c r="L58" s="21" t="str">
        <f>3!AO56</f>
        <v>©</v>
      </c>
      <c r="M58" s="21" t="str">
        <f>4!AO56</f>
        <v>©</v>
      </c>
      <c r="N58" s="41">
        <f t="shared" si="2"/>
        <v>0</v>
      </c>
      <c r="O58" s="43">
        <f t="shared" si="3"/>
        <v>29</v>
      </c>
    </row>
    <row r="59" spans="1:15" s="20" customFormat="1" ht="12.75" hidden="1">
      <c r="A59" s="127">
        <v>54</v>
      </c>
      <c r="B59" s="164" t="s">
        <v>17</v>
      </c>
      <c r="C59" s="186"/>
      <c r="D59" s="186"/>
      <c r="E59" s="187"/>
      <c r="F59" s="164" t="s">
        <v>17</v>
      </c>
      <c r="G59" s="165"/>
      <c r="H59" s="166"/>
      <c r="I59" s="168"/>
      <c r="J59" s="33" t="str">
        <f>1!AO57</f>
        <v>©</v>
      </c>
      <c r="K59" s="21" t="str">
        <f>2!AO57</f>
        <v>©</v>
      </c>
      <c r="L59" s="21" t="str">
        <f>3!AO57</f>
        <v>©</v>
      </c>
      <c r="M59" s="21" t="str">
        <f>4!AO57</f>
        <v>©</v>
      </c>
      <c r="N59" s="41">
        <f t="shared" si="2"/>
        <v>0</v>
      </c>
      <c r="O59" s="43">
        <f t="shared" si="3"/>
        <v>29</v>
      </c>
    </row>
    <row r="60" spans="1:15" s="20" customFormat="1" ht="12.75" hidden="1">
      <c r="A60" s="127">
        <v>55</v>
      </c>
      <c r="B60" s="164" t="s">
        <v>17</v>
      </c>
      <c r="C60" s="186"/>
      <c r="D60" s="186"/>
      <c r="E60" s="187"/>
      <c r="F60" s="164" t="s">
        <v>17</v>
      </c>
      <c r="G60" s="165"/>
      <c r="H60" s="166"/>
      <c r="I60" s="168"/>
      <c r="J60" s="33" t="str">
        <f>1!AO58</f>
        <v>©</v>
      </c>
      <c r="K60" s="21" t="str">
        <f>2!AO58</f>
        <v>©</v>
      </c>
      <c r="L60" s="21" t="str">
        <f>3!AO58</f>
        <v>©</v>
      </c>
      <c r="M60" s="21" t="str">
        <f>4!AO58</f>
        <v>©</v>
      </c>
      <c r="N60" s="41">
        <f t="shared" si="2"/>
        <v>0</v>
      </c>
      <c r="O60" s="43">
        <f t="shared" si="3"/>
        <v>29</v>
      </c>
    </row>
    <row r="61" spans="1:15" s="20" customFormat="1" ht="12.75" hidden="1">
      <c r="A61" s="127">
        <v>56</v>
      </c>
      <c r="B61" s="164" t="s">
        <v>17</v>
      </c>
      <c r="C61" s="186"/>
      <c r="D61" s="186"/>
      <c r="E61" s="187"/>
      <c r="F61" s="164" t="s">
        <v>17</v>
      </c>
      <c r="G61" s="165"/>
      <c r="H61" s="166"/>
      <c r="I61" s="168"/>
      <c r="J61" s="33" t="str">
        <f>1!AO59</f>
        <v>©</v>
      </c>
      <c r="K61" s="21" t="str">
        <f>2!AO59</f>
        <v>©</v>
      </c>
      <c r="L61" s="21" t="str">
        <f>3!AO59</f>
        <v>©</v>
      </c>
      <c r="M61" s="21" t="str">
        <f>4!AO59</f>
        <v>©</v>
      </c>
      <c r="N61" s="41">
        <f t="shared" si="2"/>
        <v>0</v>
      </c>
      <c r="O61" s="43">
        <f t="shared" si="3"/>
        <v>29</v>
      </c>
    </row>
    <row r="62" spans="1:15" s="20" customFormat="1" ht="12.75" hidden="1">
      <c r="A62" s="127">
        <v>57</v>
      </c>
      <c r="B62" s="164" t="s">
        <v>17</v>
      </c>
      <c r="C62" s="186"/>
      <c r="D62" s="186"/>
      <c r="E62" s="187"/>
      <c r="F62" s="164" t="s">
        <v>17</v>
      </c>
      <c r="G62" s="165"/>
      <c r="H62" s="166"/>
      <c r="I62" s="168"/>
      <c r="J62" s="33" t="str">
        <f>1!AO60</f>
        <v>©</v>
      </c>
      <c r="K62" s="21" t="str">
        <f>2!AO60</f>
        <v>©</v>
      </c>
      <c r="L62" s="21" t="str">
        <f>3!AO60</f>
        <v>©</v>
      </c>
      <c r="M62" s="21" t="str">
        <f>4!AO60</f>
        <v>©</v>
      </c>
      <c r="N62" s="41">
        <f t="shared" si="2"/>
        <v>0</v>
      </c>
      <c r="O62" s="43">
        <f t="shared" si="3"/>
        <v>29</v>
      </c>
    </row>
    <row r="63" spans="1:15" s="20" customFormat="1" ht="12.75" hidden="1">
      <c r="A63" s="127">
        <v>58</v>
      </c>
      <c r="B63" s="164" t="s">
        <v>17</v>
      </c>
      <c r="C63" s="186"/>
      <c r="D63" s="186"/>
      <c r="E63" s="187"/>
      <c r="F63" s="164" t="s">
        <v>17</v>
      </c>
      <c r="G63" s="165"/>
      <c r="H63" s="166"/>
      <c r="I63" s="168"/>
      <c r="J63" s="33" t="str">
        <f>1!AO61</f>
        <v>©</v>
      </c>
      <c r="K63" s="21" t="str">
        <f>2!AO61</f>
        <v>©</v>
      </c>
      <c r="L63" s="21" t="str">
        <f>3!AO61</f>
        <v>©</v>
      </c>
      <c r="M63" s="21" t="str">
        <f>4!AO61</f>
        <v>©</v>
      </c>
      <c r="N63" s="41">
        <f t="shared" si="2"/>
        <v>0</v>
      </c>
      <c r="O63" s="43">
        <f t="shared" si="3"/>
        <v>29</v>
      </c>
    </row>
    <row r="64" spans="1:15" s="20" customFormat="1" ht="12.75" hidden="1">
      <c r="A64" s="127">
        <v>59</v>
      </c>
      <c r="B64" s="164" t="s">
        <v>17</v>
      </c>
      <c r="C64" s="186"/>
      <c r="D64" s="186"/>
      <c r="E64" s="187"/>
      <c r="F64" s="164" t="s">
        <v>17</v>
      </c>
      <c r="G64" s="165"/>
      <c r="H64" s="166"/>
      <c r="I64" s="168"/>
      <c r="J64" s="33" t="str">
        <f>1!AO62</f>
        <v>©</v>
      </c>
      <c r="K64" s="21" t="str">
        <f>2!AO62</f>
        <v>©</v>
      </c>
      <c r="L64" s="21" t="str">
        <f>3!AO62</f>
        <v>©</v>
      </c>
      <c r="M64" s="21" t="str">
        <f>4!AO62</f>
        <v>©</v>
      </c>
      <c r="N64" s="41">
        <f t="shared" si="2"/>
        <v>0</v>
      </c>
      <c r="O64" s="43">
        <f t="shared" si="3"/>
        <v>29</v>
      </c>
    </row>
    <row r="65" spans="1:15" s="20" customFormat="1" ht="12.75" hidden="1">
      <c r="A65" s="127">
        <v>60</v>
      </c>
      <c r="B65" s="164" t="s">
        <v>17</v>
      </c>
      <c r="C65" s="186"/>
      <c r="D65" s="186"/>
      <c r="E65" s="187"/>
      <c r="F65" s="164" t="s">
        <v>17</v>
      </c>
      <c r="G65" s="165"/>
      <c r="H65" s="166"/>
      <c r="I65" s="168"/>
      <c r="J65" s="33" t="str">
        <f>1!AO63</f>
        <v>©</v>
      </c>
      <c r="K65" s="21" t="str">
        <f>2!AO63</f>
        <v>©</v>
      </c>
      <c r="L65" s="21" t="str">
        <f>3!AO63</f>
        <v>©</v>
      </c>
      <c r="M65" s="21" t="str">
        <f>4!AO63</f>
        <v>©</v>
      </c>
      <c r="N65" s="41">
        <f t="shared" si="2"/>
        <v>0</v>
      </c>
      <c r="O65" s="43">
        <f t="shared" si="3"/>
        <v>29</v>
      </c>
    </row>
    <row r="66" spans="1:15" s="20" customFormat="1" ht="12.75" hidden="1">
      <c r="A66" s="127">
        <v>61</v>
      </c>
      <c r="B66" s="164" t="s">
        <v>17</v>
      </c>
      <c r="C66" s="186"/>
      <c r="D66" s="186"/>
      <c r="E66" s="187"/>
      <c r="F66" s="164" t="s">
        <v>17</v>
      </c>
      <c r="G66" s="165"/>
      <c r="H66" s="166"/>
      <c r="I66" s="168"/>
      <c r="J66" s="33" t="str">
        <f>1!AO64</f>
        <v>©</v>
      </c>
      <c r="K66" s="21" t="str">
        <f>2!AO64</f>
        <v>©</v>
      </c>
      <c r="L66" s="21" t="str">
        <f>3!AO64</f>
        <v>©</v>
      </c>
      <c r="M66" s="21" t="str">
        <f>4!AO64</f>
        <v>©</v>
      </c>
      <c r="N66" s="41">
        <f t="shared" si="2"/>
        <v>0</v>
      </c>
      <c r="O66" s="43">
        <f t="shared" si="3"/>
        <v>29</v>
      </c>
    </row>
    <row r="67" spans="1:15" s="20" customFormat="1" ht="12.75" hidden="1">
      <c r="A67" s="127">
        <v>62</v>
      </c>
      <c r="B67" s="164" t="s">
        <v>17</v>
      </c>
      <c r="C67" s="186"/>
      <c r="D67" s="186"/>
      <c r="E67" s="187"/>
      <c r="F67" s="164" t="s">
        <v>17</v>
      </c>
      <c r="G67" s="165"/>
      <c r="H67" s="166"/>
      <c r="I67" s="168"/>
      <c r="J67" s="33" t="str">
        <f>1!AO65</f>
        <v>©</v>
      </c>
      <c r="K67" s="21" t="str">
        <f>2!AO65</f>
        <v>©</v>
      </c>
      <c r="L67" s="21" t="str">
        <f>3!AO65</f>
        <v>©</v>
      </c>
      <c r="M67" s="21" t="str">
        <f>4!AO65</f>
        <v>©</v>
      </c>
      <c r="N67" s="41">
        <f t="shared" si="2"/>
        <v>0</v>
      </c>
      <c r="O67" s="43">
        <f t="shared" si="3"/>
        <v>29</v>
      </c>
    </row>
    <row r="68" spans="1:15" s="20" customFormat="1" ht="12.75" hidden="1">
      <c r="A68" s="127">
        <v>63</v>
      </c>
      <c r="B68" s="164" t="s">
        <v>17</v>
      </c>
      <c r="C68" s="186"/>
      <c r="D68" s="186"/>
      <c r="E68" s="187"/>
      <c r="F68" s="164" t="s">
        <v>17</v>
      </c>
      <c r="G68" s="165"/>
      <c r="H68" s="166"/>
      <c r="I68" s="168"/>
      <c r="J68" s="33" t="str">
        <f>1!AO66</f>
        <v>©</v>
      </c>
      <c r="K68" s="21" t="str">
        <f>2!AO66</f>
        <v>©</v>
      </c>
      <c r="L68" s="21" t="str">
        <f>3!AO66</f>
        <v>©</v>
      </c>
      <c r="M68" s="21" t="str">
        <f>4!AO66</f>
        <v>©</v>
      </c>
      <c r="N68" s="41">
        <f t="shared" si="2"/>
        <v>0</v>
      </c>
      <c r="O68" s="43">
        <f t="shared" si="3"/>
        <v>29</v>
      </c>
    </row>
    <row r="69" spans="1:15" s="20" customFormat="1" ht="12.75" hidden="1">
      <c r="A69" s="127">
        <v>64</v>
      </c>
      <c r="B69" s="164" t="s">
        <v>17</v>
      </c>
      <c r="C69" s="186"/>
      <c r="D69" s="186"/>
      <c r="E69" s="187"/>
      <c r="F69" s="164" t="s">
        <v>17</v>
      </c>
      <c r="G69" s="165"/>
      <c r="H69" s="166"/>
      <c r="I69" s="168"/>
      <c r="J69" s="33" t="str">
        <f>1!AO67</f>
        <v>©</v>
      </c>
      <c r="K69" s="21" t="str">
        <f>2!AO67</f>
        <v>©</v>
      </c>
      <c r="L69" s="21" t="str">
        <f>3!AO67</f>
        <v>©</v>
      </c>
      <c r="M69" s="21" t="str">
        <f>4!AO67</f>
        <v>©</v>
      </c>
      <c r="N69" s="41">
        <f t="shared" si="2"/>
        <v>0</v>
      </c>
      <c r="O69" s="43">
        <f t="shared" si="3"/>
        <v>29</v>
      </c>
    </row>
    <row r="70" spans="1:15" s="20" customFormat="1" ht="12.75" hidden="1">
      <c r="A70" s="127">
        <v>65</v>
      </c>
      <c r="B70" s="164" t="s">
        <v>17</v>
      </c>
      <c r="C70" s="186"/>
      <c r="D70" s="186"/>
      <c r="E70" s="187"/>
      <c r="F70" s="164" t="s">
        <v>17</v>
      </c>
      <c r="G70" s="165"/>
      <c r="H70" s="166"/>
      <c r="I70" s="168"/>
      <c r="J70" s="33" t="str">
        <f>1!AO68</f>
        <v>©</v>
      </c>
      <c r="K70" s="21" t="str">
        <f>2!AO68</f>
        <v>©</v>
      </c>
      <c r="L70" s="21" t="str">
        <f>3!AO68</f>
        <v>©</v>
      </c>
      <c r="M70" s="21" t="str">
        <f>4!AO68</f>
        <v>©</v>
      </c>
      <c r="N70" s="41">
        <f t="shared" si="2"/>
        <v>0</v>
      </c>
      <c r="O70" s="43">
        <f t="shared" si="3"/>
        <v>29</v>
      </c>
    </row>
    <row r="71" spans="1:15" s="20" customFormat="1" ht="12.75" hidden="1">
      <c r="A71" s="127">
        <v>66</v>
      </c>
      <c r="B71" s="164" t="s">
        <v>17</v>
      </c>
      <c r="C71" s="186"/>
      <c r="D71" s="186"/>
      <c r="E71" s="187"/>
      <c r="F71" s="164" t="s">
        <v>17</v>
      </c>
      <c r="G71" s="165"/>
      <c r="H71" s="166"/>
      <c r="I71" s="168"/>
      <c r="J71" s="33" t="str">
        <f>1!AO69</f>
        <v>©</v>
      </c>
      <c r="K71" s="21" t="str">
        <f>2!AO69</f>
        <v>©</v>
      </c>
      <c r="L71" s="21" t="str">
        <f>3!AO69</f>
        <v>©</v>
      </c>
      <c r="M71" s="21" t="str">
        <f>4!AO69</f>
        <v>©</v>
      </c>
      <c r="N71" s="41">
        <f t="shared" si="2"/>
        <v>0</v>
      </c>
      <c r="O71" s="43">
        <f t="shared" si="3"/>
        <v>29</v>
      </c>
    </row>
    <row r="72" spans="1:15" s="20" customFormat="1" ht="12.75" hidden="1">
      <c r="A72" s="127">
        <v>67</v>
      </c>
      <c r="B72" s="164" t="s">
        <v>17</v>
      </c>
      <c r="C72" s="186"/>
      <c r="D72" s="186"/>
      <c r="E72" s="187"/>
      <c r="F72" s="164" t="s">
        <v>17</v>
      </c>
      <c r="G72" s="165"/>
      <c r="H72" s="166"/>
      <c r="I72" s="168"/>
      <c r="J72" s="33" t="str">
        <f>1!AO70</f>
        <v>©</v>
      </c>
      <c r="K72" s="21" t="str">
        <f>2!AO70</f>
        <v>©</v>
      </c>
      <c r="L72" s="21" t="str">
        <f>3!AO70</f>
        <v>©</v>
      </c>
      <c r="M72" s="21" t="str">
        <f>4!AO70</f>
        <v>©</v>
      </c>
      <c r="N72" s="41">
        <f t="shared" si="2"/>
        <v>0</v>
      </c>
      <c r="O72" s="43">
        <f t="shared" si="3"/>
        <v>29</v>
      </c>
    </row>
    <row r="73" spans="1:15" s="20" customFormat="1" ht="12.75" hidden="1">
      <c r="A73" s="127">
        <v>68</v>
      </c>
      <c r="B73" s="164" t="s">
        <v>17</v>
      </c>
      <c r="C73" s="186"/>
      <c r="D73" s="186"/>
      <c r="E73" s="187"/>
      <c r="F73" s="164" t="s">
        <v>17</v>
      </c>
      <c r="G73" s="165"/>
      <c r="H73" s="166"/>
      <c r="I73" s="168"/>
      <c r="J73" s="33" t="str">
        <f>1!AO71</f>
        <v>©</v>
      </c>
      <c r="K73" s="21" t="str">
        <f>2!AO71</f>
        <v>©</v>
      </c>
      <c r="L73" s="21" t="str">
        <f>3!AO71</f>
        <v>©</v>
      </c>
      <c r="M73" s="21" t="str">
        <f>4!AO71</f>
        <v>©</v>
      </c>
      <c r="N73" s="41">
        <f t="shared" si="2"/>
        <v>0</v>
      </c>
      <c r="O73" s="43">
        <f t="shared" si="3"/>
        <v>29</v>
      </c>
    </row>
    <row r="74" spans="1:15" s="20" customFormat="1" ht="12.75" hidden="1">
      <c r="A74" s="127">
        <v>69</v>
      </c>
      <c r="B74" s="164" t="s">
        <v>17</v>
      </c>
      <c r="C74" s="186"/>
      <c r="D74" s="186"/>
      <c r="E74" s="187"/>
      <c r="F74" s="164" t="s">
        <v>17</v>
      </c>
      <c r="G74" s="165"/>
      <c r="H74" s="166"/>
      <c r="I74" s="168"/>
      <c r="J74" s="33" t="str">
        <f>1!AO72</f>
        <v>©</v>
      </c>
      <c r="K74" s="21" t="str">
        <f>2!AO72</f>
        <v>©</v>
      </c>
      <c r="L74" s="21" t="str">
        <f>3!AO72</f>
        <v>©</v>
      </c>
      <c r="M74" s="21" t="str">
        <f>4!AO72</f>
        <v>©</v>
      </c>
      <c r="N74" s="41">
        <f aca="true" t="shared" si="4" ref="N74:N85">SUM(J74:M74)</f>
        <v>0</v>
      </c>
      <c r="O74" s="43">
        <f aca="true" t="shared" si="5" ref="O74:O85">RANK(N74,$N$6:$N$85)</f>
        <v>29</v>
      </c>
    </row>
    <row r="75" spans="1:15" s="20" customFormat="1" ht="12.75" hidden="1">
      <c r="A75" s="127">
        <v>70</v>
      </c>
      <c r="B75" s="164" t="s">
        <v>17</v>
      </c>
      <c r="C75" s="186"/>
      <c r="D75" s="186"/>
      <c r="E75" s="187"/>
      <c r="F75" s="164" t="s">
        <v>17</v>
      </c>
      <c r="G75" s="165"/>
      <c r="H75" s="166"/>
      <c r="I75" s="168"/>
      <c r="J75" s="33" t="str">
        <f>1!AO73</f>
        <v>©</v>
      </c>
      <c r="K75" s="21" t="str">
        <f>2!AO73</f>
        <v>©</v>
      </c>
      <c r="L75" s="21" t="str">
        <f>3!AO73</f>
        <v>©</v>
      </c>
      <c r="M75" s="21" t="str">
        <f>4!AO73</f>
        <v>©</v>
      </c>
      <c r="N75" s="41">
        <f t="shared" si="4"/>
        <v>0</v>
      </c>
      <c r="O75" s="43">
        <f t="shared" si="5"/>
        <v>29</v>
      </c>
    </row>
    <row r="76" spans="1:15" s="20" customFormat="1" ht="12.75" hidden="1">
      <c r="A76" s="127">
        <v>71</v>
      </c>
      <c r="B76" s="164" t="s">
        <v>17</v>
      </c>
      <c r="C76" s="186"/>
      <c r="D76" s="186"/>
      <c r="E76" s="187"/>
      <c r="F76" s="164" t="s">
        <v>17</v>
      </c>
      <c r="G76" s="165"/>
      <c r="H76" s="166"/>
      <c r="I76" s="168"/>
      <c r="J76" s="33" t="str">
        <f>1!AO74</f>
        <v>©</v>
      </c>
      <c r="K76" s="21" t="str">
        <f>2!AO74</f>
        <v>©</v>
      </c>
      <c r="L76" s="21" t="str">
        <f>3!AO74</f>
        <v>©</v>
      </c>
      <c r="M76" s="21" t="str">
        <f>4!AO74</f>
        <v>©</v>
      </c>
      <c r="N76" s="41">
        <f t="shared" si="4"/>
        <v>0</v>
      </c>
      <c r="O76" s="43">
        <f t="shared" si="5"/>
        <v>29</v>
      </c>
    </row>
    <row r="77" spans="1:15" s="20" customFormat="1" ht="12.75" hidden="1">
      <c r="A77" s="127">
        <v>72</v>
      </c>
      <c r="B77" s="164" t="s">
        <v>17</v>
      </c>
      <c r="C77" s="186"/>
      <c r="D77" s="186"/>
      <c r="E77" s="187"/>
      <c r="F77" s="164" t="s">
        <v>17</v>
      </c>
      <c r="G77" s="165"/>
      <c r="H77" s="166"/>
      <c r="I77" s="168"/>
      <c r="J77" s="33" t="str">
        <f>1!AO75</f>
        <v>©</v>
      </c>
      <c r="K77" s="21" t="str">
        <f>2!AO75</f>
        <v>©</v>
      </c>
      <c r="L77" s="21" t="str">
        <f>3!AO75</f>
        <v>©</v>
      </c>
      <c r="M77" s="21" t="str">
        <f>4!AO75</f>
        <v>©</v>
      </c>
      <c r="N77" s="41">
        <f t="shared" si="4"/>
        <v>0</v>
      </c>
      <c r="O77" s="43">
        <f t="shared" si="5"/>
        <v>29</v>
      </c>
    </row>
    <row r="78" spans="1:15" s="20" customFormat="1" ht="12.75" hidden="1">
      <c r="A78" s="127">
        <v>73</v>
      </c>
      <c r="B78" s="164" t="s">
        <v>17</v>
      </c>
      <c r="C78" s="186"/>
      <c r="D78" s="186"/>
      <c r="E78" s="187"/>
      <c r="F78" s="164" t="s">
        <v>17</v>
      </c>
      <c r="G78" s="165"/>
      <c r="H78" s="166"/>
      <c r="I78" s="168"/>
      <c r="J78" s="33" t="str">
        <f>1!AO76</f>
        <v>©</v>
      </c>
      <c r="K78" s="21" t="str">
        <f>2!AO76</f>
        <v>©</v>
      </c>
      <c r="L78" s="21" t="str">
        <f>3!AO76</f>
        <v>©</v>
      </c>
      <c r="M78" s="21" t="str">
        <f>4!AO76</f>
        <v>©</v>
      </c>
      <c r="N78" s="41">
        <f t="shared" si="4"/>
        <v>0</v>
      </c>
      <c r="O78" s="43">
        <f t="shared" si="5"/>
        <v>29</v>
      </c>
    </row>
    <row r="79" spans="1:15" s="20" customFormat="1" ht="12.75" hidden="1">
      <c r="A79" s="127">
        <v>74</v>
      </c>
      <c r="B79" s="164" t="s">
        <v>17</v>
      </c>
      <c r="C79" s="186"/>
      <c r="D79" s="186"/>
      <c r="E79" s="187"/>
      <c r="F79" s="164" t="s">
        <v>17</v>
      </c>
      <c r="G79" s="165"/>
      <c r="H79" s="166"/>
      <c r="I79" s="168"/>
      <c r="J79" s="33" t="str">
        <f>1!AO77</f>
        <v>©</v>
      </c>
      <c r="K79" s="21" t="str">
        <f>2!AO77</f>
        <v>©</v>
      </c>
      <c r="L79" s="21" t="str">
        <f>3!AO77</f>
        <v>©</v>
      </c>
      <c r="M79" s="21" t="str">
        <f>4!AO77</f>
        <v>©</v>
      </c>
      <c r="N79" s="41">
        <f t="shared" si="4"/>
        <v>0</v>
      </c>
      <c r="O79" s="43">
        <f t="shared" si="5"/>
        <v>29</v>
      </c>
    </row>
    <row r="80" spans="1:15" s="20" customFormat="1" ht="12.75" hidden="1">
      <c r="A80" s="127">
        <v>75</v>
      </c>
      <c r="B80" s="164" t="s">
        <v>17</v>
      </c>
      <c r="C80" s="186"/>
      <c r="D80" s="186"/>
      <c r="E80" s="187"/>
      <c r="F80" s="164" t="s">
        <v>17</v>
      </c>
      <c r="G80" s="165"/>
      <c r="H80" s="166"/>
      <c r="I80" s="168"/>
      <c r="J80" s="33" t="str">
        <f>1!AO78</f>
        <v>©</v>
      </c>
      <c r="K80" s="21" t="str">
        <f>2!AO78</f>
        <v>©</v>
      </c>
      <c r="L80" s="21" t="str">
        <f>3!AO78</f>
        <v>©</v>
      </c>
      <c r="M80" s="21" t="str">
        <f>4!AO78</f>
        <v>©</v>
      </c>
      <c r="N80" s="41">
        <f t="shared" si="4"/>
        <v>0</v>
      </c>
      <c r="O80" s="43">
        <f t="shared" si="5"/>
        <v>29</v>
      </c>
    </row>
    <row r="81" spans="1:15" s="20" customFormat="1" ht="12.75" hidden="1">
      <c r="A81" s="127">
        <v>76</v>
      </c>
      <c r="B81" s="164" t="s">
        <v>17</v>
      </c>
      <c r="C81" s="186"/>
      <c r="D81" s="186"/>
      <c r="E81" s="187"/>
      <c r="F81" s="164" t="s">
        <v>17</v>
      </c>
      <c r="G81" s="165"/>
      <c r="H81" s="166"/>
      <c r="I81" s="168"/>
      <c r="J81" s="33" t="str">
        <f>1!AO79</f>
        <v>©</v>
      </c>
      <c r="K81" s="21" t="str">
        <f>2!AO79</f>
        <v>©</v>
      </c>
      <c r="L81" s="21" t="str">
        <f>3!AO79</f>
        <v>©</v>
      </c>
      <c r="M81" s="21" t="str">
        <f>4!AO79</f>
        <v>©</v>
      </c>
      <c r="N81" s="41">
        <f t="shared" si="4"/>
        <v>0</v>
      </c>
      <c r="O81" s="43">
        <f t="shared" si="5"/>
        <v>29</v>
      </c>
    </row>
    <row r="82" spans="1:15" s="20" customFormat="1" ht="12.75" hidden="1">
      <c r="A82" s="127">
        <v>77</v>
      </c>
      <c r="B82" s="164" t="s">
        <v>17</v>
      </c>
      <c r="C82" s="186"/>
      <c r="D82" s="186"/>
      <c r="E82" s="187"/>
      <c r="F82" s="164" t="s">
        <v>17</v>
      </c>
      <c r="G82" s="165"/>
      <c r="H82" s="166"/>
      <c r="I82" s="168"/>
      <c r="J82" s="33" t="str">
        <f>1!AO80</f>
        <v>©</v>
      </c>
      <c r="K82" s="21" t="str">
        <f>2!AO80</f>
        <v>©</v>
      </c>
      <c r="L82" s="21" t="str">
        <f>3!AO80</f>
        <v>©</v>
      </c>
      <c r="M82" s="21" t="str">
        <f>4!AO80</f>
        <v>©</v>
      </c>
      <c r="N82" s="41">
        <f t="shared" si="4"/>
        <v>0</v>
      </c>
      <c r="O82" s="43">
        <f t="shared" si="5"/>
        <v>29</v>
      </c>
    </row>
    <row r="83" spans="1:15" s="20" customFormat="1" ht="12.75" hidden="1">
      <c r="A83" s="127">
        <v>78</v>
      </c>
      <c r="B83" s="164" t="s">
        <v>17</v>
      </c>
      <c r="C83" s="186"/>
      <c r="D83" s="186"/>
      <c r="E83" s="187"/>
      <c r="F83" s="164" t="s">
        <v>17</v>
      </c>
      <c r="G83" s="165"/>
      <c r="H83" s="166"/>
      <c r="I83" s="168"/>
      <c r="J83" s="33" t="str">
        <f>1!AO81</f>
        <v>©</v>
      </c>
      <c r="K83" s="21" t="str">
        <f>2!AO81</f>
        <v>©</v>
      </c>
      <c r="L83" s="21" t="str">
        <f>3!AO81</f>
        <v>©</v>
      </c>
      <c r="M83" s="21" t="str">
        <f>4!AO81</f>
        <v>©</v>
      </c>
      <c r="N83" s="41">
        <f t="shared" si="4"/>
        <v>0</v>
      </c>
      <c r="O83" s="43">
        <f t="shared" si="5"/>
        <v>29</v>
      </c>
    </row>
    <row r="84" spans="1:15" s="20" customFormat="1" ht="12.75" hidden="1">
      <c r="A84" s="127">
        <v>79</v>
      </c>
      <c r="B84" s="164" t="s">
        <v>17</v>
      </c>
      <c r="C84" s="186"/>
      <c r="D84" s="186"/>
      <c r="E84" s="187"/>
      <c r="F84" s="164" t="s">
        <v>17</v>
      </c>
      <c r="G84" s="165"/>
      <c r="H84" s="166"/>
      <c r="I84" s="168"/>
      <c r="J84" s="33" t="str">
        <f>1!AO82</f>
        <v>©</v>
      </c>
      <c r="K84" s="21" t="str">
        <f>2!AO82</f>
        <v>©</v>
      </c>
      <c r="L84" s="21" t="str">
        <f>3!AO82</f>
        <v>©</v>
      </c>
      <c r="M84" s="21" t="str">
        <f>4!AO82</f>
        <v>©</v>
      </c>
      <c r="N84" s="41">
        <f t="shared" si="4"/>
        <v>0</v>
      </c>
      <c r="O84" s="43">
        <f t="shared" si="5"/>
        <v>29</v>
      </c>
    </row>
    <row r="85" spans="1:15" s="20" customFormat="1" ht="13.5" hidden="1" thickBot="1">
      <c r="A85" s="128">
        <v>80</v>
      </c>
      <c r="B85" s="171" t="s">
        <v>17</v>
      </c>
      <c r="C85" s="188"/>
      <c r="D85" s="188"/>
      <c r="E85" s="189"/>
      <c r="F85" s="171" t="s">
        <v>17</v>
      </c>
      <c r="G85" s="172"/>
      <c r="H85" s="173"/>
      <c r="I85" s="175"/>
      <c r="J85" s="34" t="str">
        <f>1!AO83</f>
        <v>©</v>
      </c>
      <c r="K85" s="22" t="str">
        <f>2!AO83</f>
        <v>©</v>
      </c>
      <c r="L85" s="22" t="str">
        <f>3!AO83</f>
        <v>©</v>
      </c>
      <c r="M85" s="22" t="str">
        <f>4!AO83</f>
        <v>©</v>
      </c>
      <c r="N85" s="42">
        <f t="shared" si="4"/>
        <v>0</v>
      </c>
      <c r="O85" s="44">
        <f t="shared" si="5"/>
        <v>29</v>
      </c>
    </row>
    <row r="86" spans="1:9" ht="12.75">
      <c r="A86" s="27"/>
      <c r="B86" s="27"/>
      <c r="C86" s="27" t="s">
        <v>7</v>
      </c>
      <c r="D86" s="74">
        <f ca="1">NOW()</f>
        <v>42812.762858449074</v>
      </c>
      <c r="E86" s="75">
        <f ca="1">NOW()</f>
        <v>42812.762858449074</v>
      </c>
      <c r="F86" s="27"/>
      <c r="G86" s="27"/>
      <c r="H86" s="74"/>
      <c r="I86" s="75"/>
    </row>
    <row r="88" spans="1:11" ht="12.75">
      <c r="A88" s="28" t="s">
        <v>14</v>
      </c>
      <c r="K88" s="28" t="s">
        <v>15</v>
      </c>
    </row>
    <row r="89" spans="1:11" ht="12.75">
      <c r="A89" s="10" t="s">
        <v>23</v>
      </c>
      <c r="B89" s="29"/>
      <c r="C89" s="29"/>
      <c r="D89" s="29"/>
      <c r="E89" s="29"/>
      <c r="F89" s="29"/>
      <c r="G89" s="29"/>
      <c r="H89" s="29"/>
      <c r="I89" s="29"/>
      <c r="K89" s="10" t="s">
        <v>25</v>
      </c>
    </row>
    <row r="90" spans="1:9" ht="12.7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2.7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2.75">
      <c r="A92" s="29"/>
      <c r="B92" s="29"/>
      <c r="C92" s="29"/>
      <c r="D92" s="29"/>
      <c r="E92" s="29"/>
      <c r="F92" s="29"/>
      <c r="G92" s="24"/>
      <c r="H92" s="25"/>
      <c r="I92" s="25"/>
    </row>
    <row r="93" spans="1:9" ht="12.75">
      <c r="A93" s="29"/>
      <c r="B93" s="29"/>
      <c r="C93" s="29"/>
      <c r="D93" s="29"/>
      <c r="E93" s="29"/>
      <c r="F93" s="29"/>
      <c r="G93" s="24"/>
      <c r="H93" s="25"/>
      <c r="I93" s="25"/>
    </row>
    <row r="94" spans="1:9" ht="12.75">
      <c r="A94" s="29"/>
      <c r="B94" s="29"/>
      <c r="C94" s="29"/>
      <c r="D94" s="29"/>
      <c r="E94" s="29"/>
      <c r="F94" s="29"/>
      <c r="G94" s="29"/>
      <c r="H94" s="29"/>
      <c r="I94" s="29"/>
    </row>
    <row r="96" ht="12.75">
      <c r="C96" s="157"/>
    </row>
  </sheetData>
  <sheetProtection sheet="1"/>
  <mergeCells count="13">
    <mergeCell ref="A1:D3"/>
    <mergeCell ref="E1:M3"/>
    <mergeCell ref="N1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</mergeCells>
  <conditionalFormatting sqref="B6:B85 F6:F85">
    <cfRule type="cellIs" priority="4" dxfId="0" operator="equal" stopIfTrue="1">
      <formula>"R"</formula>
    </cfRule>
  </conditionalFormatting>
  <conditionalFormatting sqref="J6:M85">
    <cfRule type="cellIs" priority="3" dxfId="8" operator="equal" stopIfTrue="1">
      <formula>"nebyl"</formula>
    </cfRule>
  </conditionalFormatting>
  <printOptions horizontalCentered="1" verticalCentered="1"/>
  <pageMargins left="0.15748031496062992" right="0.1968503937007874" top="0.27" bottom="0.27" header="0.15748031496062992" footer="0.196850393700787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3"/>
  <sheetViews>
    <sheetView zoomScale="98" zoomScaleNormal="98" zoomScalePageLayoutView="0" workbookViewId="0" topLeftCell="A1">
      <selection activeCell="C84" sqref="C84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78" bestFit="1" customWidth="1"/>
    <col min="4" max="4" width="11.375" style="78" bestFit="1" customWidth="1"/>
    <col min="5" max="5" width="3.00390625" style="10" bestFit="1" customWidth="1"/>
    <col min="6" max="6" width="17.625" style="78" bestFit="1" customWidth="1"/>
    <col min="7" max="7" width="11.375" style="78" bestFit="1" customWidth="1"/>
    <col min="8" max="8" width="6.875" style="10" customWidth="1"/>
    <col min="9" max="34" width="3.75390625" style="10" customWidth="1"/>
    <col min="35" max="38" width="3.75390625" style="10" hidden="1" customWidth="1"/>
    <col min="39" max="39" width="6.375" style="10" customWidth="1"/>
    <col min="40" max="40" width="8.625" style="10" customWidth="1"/>
    <col min="41" max="41" width="11.625" style="10" customWidth="1"/>
    <col min="42" max="42" width="11.75390625" style="10" bestFit="1" customWidth="1"/>
    <col min="43" max="43" width="11.375" style="10" bestFit="1" customWidth="1"/>
    <col min="44" max="16384" width="9.125" style="10" customWidth="1"/>
  </cols>
  <sheetData>
    <row r="1" spans="3:40" ht="15.75">
      <c r="C1" s="243" t="s">
        <v>10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</row>
    <row r="2" spans="3:41" ht="13.5" thickBot="1">
      <c r="C2" s="78" t="s">
        <v>118</v>
      </c>
      <c r="AO2" s="10">
        <f>(COUNTIF(AO4:AO83,"nebyl"))</f>
        <v>0</v>
      </c>
    </row>
    <row r="3" spans="3:41" ht="16.5" thickBot="1">
      <c r="C3" s="79"/>
      <c r="D3" s="79"/>
      <c r="E3" s="11"/>
      <c r="F3" s="79"/>
      <c r="G3" s="79"/>
      <c r="H3" s="39" t="s">
        <v>18</v>
      </c>
      <c r="I3" s="39">
        <v>1</v>
      </c>
      <c r="J3" s="12">
        <v>1</v>
      </c>
      <c r="K3" s="115">
        <v>1</v>
      </c>
      <c r="L3" s="116">
        <v>2</v>
      </c>
      <c r="M3" s="115">
        <v>1</v>
      </c>
      <c r="N3" s="116">
        <v>2</v>
      </c>
      <c r="O3" s="115">
        <v>1</v>
      </c>
      <c r="P3" s="116">
        <v>2</v>
      </c>
      <c r="Q3" s="115">
        <v>1</v>
      </c>
      <c r="R3" s="116">
        <v>2</v>
      </c>
      <c r="S3" s="115">
        <v>1</v>
      </c>
      <c r="T3" s="116">
        <v>2</v>
      </c>
      <c r="U3" s="115">
        <v>1</v>
      </c>
      <c r="V3" s="116">
        <v>2</v>
      </c>
      <c r="W3" s="115">
        <v>1</v>
      </c>
      <c r="X3" s="116">
        <v>2</v>
      </c>
      <c r="Y3" s="115">
        <v>1</v>
      </c>
      <c r="Z3" s="116">
        <v>2</v>
      </c>
      <c r="AA3" s="115">
        <v>1</v>
      </c>
      <c r="AB3" s="116">
        <v>2</v>
      </c>
      <c r="AC3" s="115">
        <v>1</v>
      </c>
      <c r="AD3" s="116">
        <v>2</v>
      </c>
      <c r="AE3" s="115">
        <v>1</v>
      </c>
      <c r="AF3" s="116">
        <v>2</v>
      </c>
      <c r="AG3" s="115">
        <v>1</v>
      </c>
      <c r="AH3" s="116">
        <v>2</v>
      </c>
      <c r="AI3" s="115">
        <v>25</v>
      </c>
      <c r="AJ3" s="116">
        <v>26</v>
      </c>
      <c r="AK3" s="115">
        <v>27</v>
      </c>
      <c r="AL3" s="116">
        <v>28</v>
      </c>
      <c r="AM3" s="115" t="s">
        <v>21</v>
      </c>
      <c r="AN3" s="12" t="s">
        <v>8</v>
      </c>
      <c r="AO3" s="12" t="s">
        <v>9</v>
      </c>
    </row>
    <row r="4" spans="1:43" ht="15.75">
      <c r="A4" s="13">
        <f>Prezentace!A6</f>
        <v>1</v>
      </c>
      <c r="B4" s="95" t="str">
        <f>Prezentace!B6</f>
        <v>P</v>
      </c>
      <c r="C4" s="84" t="str">
        <f>Prezentace!C6</f>
        <v>Žemlička</v>
      </c>
      <c r="D4" s="88" t="str">
        <f>Prezentace!D6</f>
        <v>Ladislav</v>
      </c>
      <c r="E4" s="83" t="str">
        <f>Prezentace!F6</f>
        <v>P</v>
      </c>
      <c r="F4" s="84" t="str">
        <f>Prezentace!G6</f>
        <v>Žemličková</v>
      </c>
      <c r="G4" s="92" t="str">
        <f>Prezentace!H6</f>
        <v>Marie</v>
      </c>
      <c r="H4" s="129">
        <v>110</v>
      </c>
      <c r="I4" s="129">
        <v>10</v>
      </c>
      <c r="J4" s="152">
        <v>10</v>
      </c>
      <c r="K4" s="133">
        <v>5</v>
      </c>
      <c r="L4" s="134">
        <v>5</v>
      </c>
      <c r="M4" s="151">
        <v>5</v>
      </c>
      <c r="N4" s="149">
        <v>5</v>
      </c>
      <c r="O4" s="133">
        <v>5</v>
      </c>
      <c r="P4" s="134">
        <v>3</v>
      </c>
      <c r="Q4" s="151">
        <v>5</v>
      </c>
      <c r="R4" s="149">
        <v>3</v>
      </c>
      <c r="S4" s="133">
        <v>5</v>
      </c>
      <c r="T4" s="134">
        <v>5</v>
      </c>
      <c r="U4" s="151">
        <v>5</v>
      </c>
      <c r="V4" s="149">
        <v>3</v>
      </c>
      <c r="W4" s="133">
        <v>5</v>
      </c>
      <c r="X4" s="134">
        <v>5</v>
      </c>
      <c r="Y4" s="151">
        <v>5</v>
      </c>
      <c r="Z4" s="149">
        <v>5</v>
      </c>
      <c r="AA4" s="133">
        <v>5</v>
      </c>
      <c r="AB4" s="134">
        <v>3</v>
      </c>
      <c r="AC4" s="151">
        <v>3</v>
      </c>
      <c r="AD4" s="149">
        <v>0</v>
      </c>
      <c r="AE4" s="133">
        <v>5</v>
      </c>
      <c r="AF4" s="134">
        <v>5</v>
      </c>
      <c r="AG4" s="151">
        <v>5</v>
      </c>
      <c r="AH4" s="130">
        <v>5</v>
      </c>
      <c r="AI4" s="130"/>
      <c r="AJ4" s="130"/>
      <c r="AK4" s="130"/>
      <c r="AL4" s="134"/>
      <c r="AM4" s="156">
        <v>0</v>
      </c>
      <c r="AN4" s="45">
        <v>57.23</v>
      </c>
      <c r="AO4" s="131">
        <f>IF(C4=0,"©",IF(COUNTA(H4:AN4)=0,"nebyl",IF((SUM(H4:AM4)-AN4)&lt;0,"minus",(SUM(H4:AM4)-AN4))))</f>
        <v>177.77</v>
      </c>
      <c r="AQ4" s="104"/>
    </row>
    <row r="5" spans="1:42" ht="15.75">
      <c r="A5" s="14">
        <f>Prezentace!A7</f>
        <v>2</v>
      </c>
      <c r="B5" s="96" t="str">
        <f>Prezentace!B7</f>
        <v>P</v>
      </c>
      <c r="C5" s="82" t="str">
        <f>Prezentace!C7</f>
        <v>Pětivlas</v>
      </c>
      <c r="D5" s="89" t="str">
        <f>Prezentace!D7</f>
        <v>David</v>
      </c>
      <c r="E5" s="85" t="str">
        <f>Prezentace!F7</f>
        <v>P</v>
      </c>
      <c r="F5" s="82" t="str">
        <f>Prezentace!G7</f>
        <v>Kejř</v>
      </c>
      <c r="G5" s="93" t="str">
        <f>Prezentace!H7</f>
        <v>Karel</v>
      </c>
      <c r="H5" s="106">
        <v>110</v>
      </c>
      <c r="I5" s="106">
        <v>10</v>
      </c>
      <c r="J5" s="153">
        <v>10</v>
      </c>
      <c r="K5" s="6">
        <v>5</v>
      </c>
      <c r="L5" s="30">
        <v>5</v>
      </c>
      <c r="M5" s="146">
        <v>5</v>
      </c>
      <c r="N5" s="141">
        <v>2</v>
      </c>
      <c r="O5" s="6">
        <v>5</v>
      </c>
      <c r="P5" s="30">
        <v>5</v>
      </c>
      <c r="Q5" s="146">
        <v>5</v>
      </c>
      <c r="R5" s="141">
        <v>5</v>
      </c>
      <c r="S5" s="6">
        <v>5</v>
      </c>
      <c r="T5" s="30">
        <v>2</v>
      </c>
      <c r="U5" s="146">
        <v>5</v>
      </c>
      <c r="V5" s="141">
        <v>5</v>
      </c>
      <c r="W5" s="6">
        <v>5</v>
      </c>
      <c r="X5" s="30">
        <v>3</v>
      </c>
      <c r="Y5" s="146">
        <v>5</v>
      </c>
      <c r="Z5" s="141">
        <v>5</v>
      </c>
      <c r="AA5" s="6">
        <v>5</v>
      </c>
      <c r="AB5" s="30">
        <v>5</v>
      </c>
      <c r="AC5" s="146">
        <v>5</v>
      </c>
      <c r="AD5" s="141">
        <v>5</v>
      </c>
      <c r="AE5" s="6">
        <v>5</v>
      </c>
      <c r="AF5" s="30">
        <v>5</v>
      </c>
      <c r="AG5" s="146">
        <v>5</v>
      </c>
      <c r="AH5" s="1">
        <v>3</v>
      </c>
      <c r="AI5" s="1"/>
      <c r="AJ5" s="1"/>
      <c r="AK5" s="1"/>
      <c r="AL5" s="30"/>
      <c r="AM5" s="153">
        <v>0</v>
      </c>
      <c r="AN5" s="2">
        <v>25.83</v>
      </c>
      <c r="AO5" s="15">
        <f aca="true" t="shared" si="0" ref="AO5:AO68">IF(C5=0,"©",IF(COUNTA(H5:AN5)=0,"nebyl",IF((SUM(H5:AM5)-AN5)&lt;0,"minus",(SUM(H5:AM5)-AN5))))</f>
        <v>214.17000000000002</v>
      </c>
      <c r="AP5" s="9"/>
    </row>
    <row r="6" spans="1:41" ht="15.75">
      <c r="A6" s="14">
        <f>Prezentace!A8</f>
        <v>3</v>
      </c>
      <c r="B6" s="96" t="str">
        <f>Prezentace!B8</f>
        <v>P</v>
      </c>
      <c r="C6" s="82" t="str">
        <f>Prezentace!C8</f>
        <v>Bouda</v>
      </c>
      <c r="D6" s="89" t="str">
        <f>Prezentace!D8</f>
        <v>Lukáš</v>
      </c>
      <c r="E6" s="85" t="str">
        <f>Prezentace!F8</f>
        <v>P</v>
      </c>
      <c r="F6" s="82" t="str">
        <f>Prezentace!G8</f>
        <v>Novotný</v>
      </c>
      <c r="G6" s="93" t="str">
        <f>Prezentace!H8</f>
        <v>Jaroslav</v>
      </c>
      <c r="H6" s="106">
        <v>110</v>
      </c>
      <c r="I6" s="106">
        <v>10</v>
      </c>
      <c r="J6" s="153">
        <v>10</v>
      </c>
      <c r="K6" s="6">
        <v>5</v>
      </c>
      <c r="L6" s="30">
        <v>5</v>
      </c>
      <c r="M6" s="146">
        <v>3</v>
      </c>
      <c r="N6" s="141">
        <v>3</v>
      </c>
      <c r="O6" s="6">
        <v>5</v>
      </c>
      <c r="P6" s="30">
        <v>5</v>
      </c>
      <c r="Q6" s="146">
        <v>5</v>
      </c>
      <c r="R6" s="141">
        <v>5</v>
      </c>
      <c r="S6" s="6">
        <v>5</v>
      </c>
      <c r="T6" s="30">
        <v>3</v>
      </c>
      <c r="U6" s="146">
        <v>5</v>
      </c>
      <c r="V6" s="141">
        <v>2</v>
      </c>
      <c r="W6" s="6">
        <v>5</v>
      </c>
      <c r="X6" s="30">
        <v>5</v>
      </c>
      <c r="Y6" s="146">
        <v>5</v>
      </c>
      <c r="Z6" s="141">
        <v>3</v>
      </c>
      <c r="AA6" s="6">
        <v>5</v>
      </c>
      <c r="AB6" s="30">
        <v>5</v>
      </c>
      <c r="AC6" s="146">
        <v>5</v>
      </c>
      <c r="AD6" s="141">
        <v>5</v>
      </c>
      <c r="AE6" s="6">
        <v>3</v>
      </c>
      <c r="AF6" s="30">
        <v>0</v>
      </c>
      <c r="AG6" s="146">
        <v>3</v>
      </c>
      <c r="AH6" s="1">
        <v>0</v>
      </c>
      <c r="AI6" s="1"/>
      <c r="AJ6" s="1"/>
      <c r="AK6" s="1"/>
      <c r="AL6" s="30"/>
      <c r="AM6" s="153">
        <v>0</v>
      </c>
      <c r="AN6" s="2">
        <v>27.15</v>
      </c>
      <c r="AO6" s="15">
        <f t="shared" si="0"/>
        <v>197.85</v>
      </c>
    </row>
    <row r="7" spans="1:41" ht="15.75">
      <c r="A7" s="14">
        <f>Prezentace!A9</f>
        <v>4</v>
      </c>
      <c r="B7" s="96" t="str">
        <f>Prezentace!B9</f>
        <v>P</v>
      </c>
      <c r="C7" s="82" t="str">
        <f>Prezentace!C9</f>
        <v>Vejslík</v>
      </c>
      <c r="D7" s="89" t="str">
        <f>Prezentace!D9</f>
        <v>Vladimír</v>
      </c>
      <c r="E7" s="85" t="str">
        <f>Prezentace!F9</f>
        <v>P</v>
      </c>
      <c r="F7" s="82" t="str">
        <f>Prezentace!G9</f>
        <v>Toman</v>
      </c>
      <c r="G7" s="93" t="str">
        <f>Prezentace!H9</f>
        <v>František</v>
      </c>
      <c r="H7" s="106">
        <v>110</v>
      </c>
      <c r="I7" s="106">
        <v>10</v>
      </c>
      <c r="J7" s="153">
        <v>10</v>
      </c>
      <c r="K7" s="6">
        <v>5</v>
      </c>
      <c r="L7" s="30">
        <v>5</v>
      </c>
      <c r="M7" s="146">
        <v>5</v>
      </c>
      <c r="N7" s="141">
        <v>5</v>
      </c>
      <c r="O7" s="6">
        <v>5</v>
      </c>
      <c r="P7" s="30">
        <v>5</v>
      </c>
      <c r="Q7" s="146">
        <v>5</v>
      </c>
      <c r="R7" s="141">
        <v>5</v>
      </c>
      <c r="S7" s="6">
        <v>5</v>
      </c>
      <c r="T7" s="30">
        <v>5</v>
      </c>
      <c r="U7" s="146">
        <v>5</v>
      </c>
      <c r="V7" s="141">
        <v>5</v>
      </c>
      <c r="W7" s="6">
        <v>5</v>
      </c>
      <c r="X7" s="30">
        <v>3</v>
      </c>
      <c r="Y7" s="146">
        <v>5</v>
      </c>
      <c r="Z7" s="141">
        <v>0</v>
      </c>
      <c r="AA7" s="6">
        <v>5</v>
      </c>
      <c r="AB7" s="30">
        <v>0</v>
      </c>
      <c r="AC7" s="146">
        <v>5</v>
      </c>
      <c r="AD7" s="141">
        <v>5</v>
      </c>
      <c r="AE7" s="6">
        <v>5</v>
      </c>
      <c r="AF7" s="30">
        <v>3</v>
      </c>
      <c r="AG7" s="146">
        <v>5</v>
      </c>
      <c r="AH7" s="1">
        <v>3</v>
      </c>
      <c r="AI7" s="1"/>
      <c r="AJ7" s="1"/>
      <c r="AK7" s="1"/>
      <c r="AL7" s="30"/>
      <c r="AM7" s="153">
        <v>0</v>
      </c>
      <c r="AN7" s="2">
        <v>33.45</v>
      </c>
      <c r="AO7" s="15">
        <f t="shared" si="0"/>
        <v>200.55</v>
      </c>
    </row>
    <row r="8" spans="1:41" ht="15.75">
      <c r="A8" s="14">
        <f>Prezentace!A10</f>
        <v>5</v>
      </c>
      <c r="B8" s="96" t="str">
        <f>Prezentace!B10</f>
        <v>P</v>
      </c>
      <c r="C8" s="82" t="str">
        <f>Prezentace!C10</f>
        <v>Jílek</v>
      </c>
      <c r="D8" s="89" t="str">
        <f>Prezentace!D10</f>
        <v>Milan</v>
      </c>
      <c r="E8" s="85" t="str">
        <f>Prezentace!F10</f>
        <v>P</v>
      </c>
      <c r="F8" s="82" t="str">
        <f>Prezentace!G10</f>
        <v>Kureš</v>
      </c>
      <c r="G8" s="93" t="str">
        <f>Prezentace!H10</f>
        <v>František</v>
      </c>
      <c r="H8" s="106">
        <v>110</v>
      </c>
      <c r="I8" s="106">
        <v>10</v>
      </c>
      <c r="J8" s="153">
        <v>0</v>
      </c>
      <c r="K8" s="6">
        <v>5</v>
      </c>
      <c r="L8" s="30">
        <v>0</v>
      </c>
      <c r="M8" s="146">
        <v>3</v>
      </c>
      <c r="N8" s="141">
        <v>3</v>
      </c>
      <c r="O8" s="6">
        <v>5</v>
      </c>
      <c r="P8" s="30">
        <v>5</v>
      </c>
      <c r="Q8" s="146">
        <v>5</v>
      </c>
      <c r="R8" s="141">
        <v>5</v>
      </c>
      <c r="S8" s="6">
        <v>5</v>
      </c>
      <c r="T8" s="30">
        <v>0</v>
      </c>
      <c r="U8" s="146">
        <v>3</v>
      </c>
      <c r="V8" s="141">
        <v>3</v>
      </c>
      <c r="W8" s="6">
        <v>5</v>
      </c>
      <c r="X8" s="30">
        <v>5</v>
      </c>
      <c r="Y8" s="146">
        <v>3</v>
      </c>
      <c r="Z8" s="141">
        <v>0</v>
      </c>
      <c r="AA8" s="6">
        <v>3</v>
      </c>
      <c r="AB8" s="30">
        <v>0</v>
      </c>
      <c r="AC8" s="146">
        <v>5</v>
      </c>
      <c r="AD8" s="141">
        <v>5</v>
      </c>
      <c r="AE8" s="6">
        <v>0</v>
      </c>
      <c r="AF8" s="30">
        <v>0</v>
      </c>
      <c r="AG8" s="146">
        <v>5</v>
      </c>
      <c r="AH8" s="1">
        <v>3</v>
      </c>
      <c r="AI8" s="1"/>
      <c r="AJ8" s="1"/>
      <c r="AK8" s="1"/>
      <c r="AL8" s="30"/>
      <c r="AM8" s="153">
        <v>0</v>
      </c>
      <c r="AN8" s="2">
        <v>53.07</v>
      </c>
      <c r="AO8" s="15">
        <f t="shared" si="0"/>
        <v>142.93</v>
      </c>
    </row>
    <row r="9" spans="1:41" ht="15.75">
      <c r="A9" s="14">
        <f>Prezentace!A11</f>
        <v>6</v>
      </c>
      <c r="B9" s="96" t="str">
        <f>Prezentace!B11</f>
        <v>P</v>
      </c>
      <c r="C9" s="82" t="str">
        <f>Prezentace!C11</f>
        <v>Janků</v>
      </c>
      <c r="D9" s="89" t="str">
        <f>Prezentace!D11</f>
        <v>Jiří</v>
      </c>
      <c r="E9" s="85" t="str">
        <f>Prezentace!F11</f>
        <v>P</v>
      </c>
      <c r="F9" s="82" t="str">
        <f>Prezentace!G11</f>
        <v>Novotný</v>
      </c>
      <c r="G9" s="93" t="str">
        <f>Prezentace!H11</f>
        <v>Petr</v>
      </c>
      <c r="H9" s="106">
        <v>110</v>
      </c>
      <c r="I9" s="106">
        <v>10</v>
      </c>
      <c r="J9" s="153">
        <v>10</v>
      </c>
      <c r="K9" s="6">
        <v>5</v>
      </c>
      <c r="L9" s="30">
        <v>5</v>
      </c>
      <c r="M9" s="146">
        <v>0</v>
      </c>
      <c r="N9" s="141">
        <v>0</v>
      </c>
      <c r="O9" s="6">
        <v>5</v>
      </c>
      <c r="P9" s="30">
        <v>5</v>
      </c>
      <c r="Q9" s="146">
        <v>5</v>
      </c>
      <c r="R9" s="141">
        <v>0</v>
      </c>
      <c r="S9" s="6">
        <v>5</v>
      </c>
      <c r="T9" s="30">
        <v>5</v>
      </c>
      <c r="U9" s="146">
        <v>5</v>
      </c>
      <c r="V9" s="141">
        <v>3</v>
      </c>
      <c r="W9" s="6">
        <v>5</v>
      </c>
      <c r="X9" s="30">
        <v>3</v>
      </c>
      <c r="Y9" s="146">
        <v>5</v>
      </c>
      <c r="Z9" s="141">
        <v>3</v>
      </c>
      <c r="AA9" s="6">
        <v>3</v>
      </c>
      <c r="AB9" s="30">
        <v>3</v>
      </c>
      <c r="AC9" s="146">
        <v>5</v>
      </c>
      <c r="AD9" s="141">
        <v>3</v>
      </c>
      <c r="AE9" s="6">
        <v>5</v>
      </c>
      <c r="AF9" s="30">
        <v>3</v>
      </c>
      <c r="AG9" s="146">
        <v>3</v>
      </c>
      <c r="AH9" s="1">
        <v>0</v>
      </c>
      <c r="AI9" s="1"/>
      <c r="AJ9" s="1"/>
      <c r="AK9" s="1"/>
      <c r="AL9" s="30"/>
      <c r="AM9" s="153">
        <v>0</v>
      </c>
      <c r="AN9" s="2">
        <v>29.26</v>
      </c>
      <c r="AO9" s="15">
        <f t="shared" si="0"/>
        <v>184.74</v>
      </c>
    </row>
    <row r="10" spans="1:41" ht="15.75">
      <c r="A10" s="14">
        <f>Prezentace!A12</f>
        <v>7</v>
      </c>
      <c r="B10" s="96" t="str">
        <f>Prezentace!B12</f>
        <v>P</v>
      </c>
      <c r="C10" s="82" t="str">
        <f>Prezentace!C12</f>
        <v>Marek</v>
      </c>
      <c r="D10" s="89" t="str">
        <f>Prezentace!D12</f>
        <v>Jiří</v>
      </c>
      <c r="E10" s="85" t="str">
        <f>Prezentace!F12</f>
        <v>P</v>
      </c>
      <c r="F10" s="82" t="str">
        <f>Prezentace!G12</f>
        <v>Gažák</v>
      </c>
      <c r="G10" s="93" t="str">
        <f>Prezentace!H12</f>
        <v>Karel</v>
      </c>
      <c r="H10" s="106">
        <v>110</v>
      </c>
      <c r="I10" s="106">
        <v>10</v>
      </c>
      <c r="J10" s="153">
        <v>0</v>
      </c>
      <c r="K10" s="6">
        <v>5</v>
      </c>
      <c r="L10" s="30">
        <v>3</v>
      </c>
      <c r="M10" s="146">
        <v>5</v>
      </c>
      <c r="N10" s="141">
        <v>5</v>
      </c>
      <c r="O10" s="6">
        <v>5</v>
      </c>
      <c r="P10" s="30">
        <v>0</v>
      </c>
      <c r="Q10" s="146">
        <v>5</v>
      </c>
      <c r="R10" s="141">
        <v>5</v>
      </c>
      <c r="S10" s="6">
        <v>5</v>
      </c>
      <c r="T10" s="30">
        <v>0</v>
      </c>
      <c r="U10" s="146">
        <v>5</v>
      </c>
      <c r="V10" s="141">
        <v>5</v>
      </c>
      <c r="W10" s="6">
        <v>5</v>
      </c>
      <c r="X10" s="30">
        <v>5</v>
      </c>
      <c r="Y10" s="146">
        <v>5</v>
      </c>
      <c r="Z10" s="141">
        <v>5</v>
      </c>
      <c r="AA10" s="6">
        <v>3</v>
      </c>
      <c r="AB10" s="30">
        <v>0</v>
      </c>
      <c r="AC10" s="146">
        <v>0</v>
      </c>
      <c r="AD10" s="141">
        <v>0</v>
      </c>
      <c r="AE10" s="6">
        <v>5</v>
      </c>
      <c r="AF10" s="30">
        <v>5</v>
      </c>
      <c r="AG10" s="146">
        <v>5</v>
      </c>
      <c r="AH10" s="1">
        <v>3</v>
      </c>
      <c r="AI10" s="1"/>
      <c r="AJ10" s="1"/>
      <c r="AK10" s="1"/>
      <c r="AL10" s="30"/>
      <c r="AM10" s="153">
        <v>-20</v>
      </c>
      <c r="AN10" s="2">
        <v>29.51</v>
      </c>
      <c r="AO10" s="15">
        <f t="shared" si="0"/>
        <v>159.49</v>
      </c>
    </row>
    <row r="11" spans="1:41" ht="15.75">
      <c r="A11" s="14">
        <f>Prezentace!A13</f>
        <v>8</v>
      </c>
      <c r="B11" s="96" t="str">
        <f>Prezentace!B13</f>
        <v>P</v>
      </c>
      <c r="C11" s="82" t="str">
        <f>Prezentace!C13</f>
        <v>Fuksa</v>
      </c>
      <c r="D11" s="89" t="str">
        <f>Prezentace!D13</f>
        <v>Viktor</v>
      </c>
      <c r="E11" s="85" t="str">
        <f>Prezentace!F13</f>
        <v>P</v>
      </c>
      <c r="F11" s="82" t="str">
        <f>Prezentace!G13</f>
        <v>Herceg</v>
      </c>
      <c r="G11" s="93" t="str">
        <f>Prezentace!H13</f>
        <v>Bohumil</v>
      </c>
      <c r="H11" s="106">
        <v>110</v>
      </c>
      <c r="I11" s="106">
        <v>10</v>
      </c>
      <c r="J11" s="153">
        <v>10</v>
      </c>
      <c r="K11" s="6">
        <v>5</v>
      </c>
      <c r="L11" s="30">
        <v>5</v>
      </c>
      <c r="M11" s="146">
        <v>5</v>
      </c>
      <c r="N11" s="141">
        <v>5</v>
      </c>
      <c r="O11" s="6">
        <v>5</v>
      </c>
      <c r="P11" s="30">
        <v>0</v>
      </c>
      <c r="Q11" s="146">
        <v>5</v>
      </c>
      <c r="R11" s="141">
        <v>3</v>
      </c>
      <c r="S11" s="6">
        <v>5</v>
      </c>
      <c r="T11" s="30">
        <v>5</v>
      </c>
      <c r="U11" s="146">
        <v>5</v>
      </c>
      <c r="V11" s="141">
        <v>2</v>
      </c>
      <c r="W11" s="6">
        <v>3</v>
      </c>
      <c r="X11" s="30">
        <v>0</v>
      </c>
      <c r="Y11" s="146">
        <v>3</v>
      </c>
      <c r="Z11" s="141">
        <v>3</v>
      </c>
      <c r="AA11" s="6">
        <v>5</v>
      </c>
      <c r="AB11" s="30">
        <v>5</v>
      </c>
      <c r="AC11" s="146">
        <v>5</v>
      </c>
      <c r="AD11" s="141">
        <v>3</v>
      </c>
      <c r="AE11" s="6">
        <v>5</v>
      </c>
      <c r="AF11" s="30">
        <v>5</v>
      </c>
      <c r="AG11" s="146">
        <v>3</v>
      </c>
      <c r="AH11" s="1">
        <v>0</v>
      </c>
      <c r="AI11" s="1"/>
      <c r="AJ11" s="1"/>
      <c r="AK11" s="1"/>
      <c r="AL11" s="30"/>
      <c r="AM11" s="153">
        <v>0</v>
      </c>
      <c r="AN11" s="2">
        <v>55.47</v>
      </c>
      <c r="AO11" s="15">
        <f t="shared" si="0"/>
        <v>164.53</v>
      </c>
    </row>
    <row r="12" spans="1:41" ht="15.75">
      <c r="A12" s="14">
        <f>Prezentace!A14</f>
        <v>9</v>
      </c>
      <c r="B12" s="96" t="str">
        <f>Prezentace!B14</f>
        <v>P</v>
      </c>
      <c r="C12" s="82" t="str">
        <f>Prezentace!C14</f>
        <v>Koch</v>
      </c>
      <c r="D12" s="89" t="str">
        <f>Prezentace!D14</f>
        <v>Miroslav</v>
      </c>
      <c r="E12" s="85" t="str">
        <f>Prezentace!F14</f>
        <v>P</v>
      </c>
      <c r="F12" s="82" t="str">
        <f>Prezentace!G14</f>
        <v>Koch ml.</v>
      </c>
      <c r="G12" s="93" t="str">
        <f>Prezentace!H14</f>
        <v>Miroslav</v>
      </c>
      <c r="H12" s="106">
        <v>110</v>
      </c>
      <c r="I12" s="106">
        <v>10</v>
      </c>
      <c r="J12" s="153">
        <v>10</v>
      </c>
      <c r="K12" s="6">
        <v>5</v>
      </c>
      <c r="L12" s="30">
        <v>5</v>
      </c>
      <c r="M12" s="146">
        <v>5</v>
      </c>
      <c r="N12" s="141">
        <v>5</v>
      </c>
      <c r="O12" s="6">
        <v>5</v>
      </c>
      <c r="P12" s="30">
        <v>3</v>
      </c>
      <c r="Q12" s="146">
        <v>5</v>
      </c>
      <c r="R12" s="141">
        <v>5</v>
      </c>
      <c r="S12" s="6">
        <v>5</v>
      </c>
      <c r="T12" s="30">
        <v>5</v>
      </c>
      <c r="U12" s="146">
        <v>5</v>
      </c>
      <c r="V12" s="141">
        <v>5</v>
      </c>
      <c r="W12" s="6">
        <v>5</v>
      </c>
      <c r="X12" s="30">
        <v>3</v>
      </c>
      <c r="Y12" s="146">
        <v>5</v>
      </c>
      <c r="Z12" s="141">
        <v>5</v>
      </c>
      <c r="AA12" s="6">
        <v>5</v>
      </c>
      <c r="AB12" s="30">
        <v>5</v>
      </c>
      <c r="AC12" s="146">
        <v>5</v>
      </c>
      <c r="AD12" s="141">
        <v>3</v>
      </c>
      <c r="AE12" s="6">
        <v>5</v>
      </c>
      <c r="AF12" s="30">
        <v>3</v>
      </c>
      <c r="AG12" s="146">
        <v>5</v>
      </c>
      <c r="AH12" s="1">
        <v>3</v>
      </c>
      <c r="AI12" s="1"/>
      <c r="AJ12" s="1"/>
      <c r="AK12" s="1"/>
      <c r="AL12" s="30"/>
      <c r="AM12" s="153">
        <v>0</v>
      </c>
      <c r="AN12" s="2">
        <v>42.68</v>
      </c>
      <c r="AO12" s="15">
        <f t="shared" si="0"/>
        <v>197.32</v>
      </c>
    </row>
    <row r="13" spans="1:41" ht="15.75">
      <c r="A13" s="14">
        <f>Prezentace!A15</f>
        <v>10</v>
      </c>
      <c r="B13" s="96" t="str">
        <f>Prezentace!B15</f>
        <v>P</v>
      </c>
      <c r="C13" s="82" t="str">
        <f>Prezentace!C15</f>
        <v>Baier</v>
      </c>
      <c r="D13" s="89" t="str">
        <f>Prezentace!D15</f>
        <v>Josef</v>
      </c>
      <c r="E13" s="85" t="str">
        <f>Prezentace!F15</f>
        <v>P</v>
      </c>
      <c r="F13" s="82" t="str">
        <f>Prezentace!G15</f>
        <v>Lošek</v>
      </c>
      <c r="G13" s="93" t="str">
        <f>Prezentace!H15</f>
        <v>Vladimír</v>
      </c>
      <c r="H13" s="106">
        <v>110</v>
      </c>
      <c r="I13" s="106">
        <v>10</v>
      </c>
      <c r="J13" s="153">
        <v>10</v>
      </c>
      <c r="K13" s="6">
        <v>5</v>
      </c>
      <c r="L13" s="30">
        <v>3</v>
      </c>
      <c r="M13" s="146">
        <v>5</v>
      </c>
      <c r="N13" s="141">
        <v>5</v>
      </c>
      <c r="O13" s="6">
        <v>5</v>
      </c>
      <c r="P13" s="30">
        <v>3</v>
      </c>
      <c r="Q13" s="146">
        <v>5</v>
      </c>
      <c r="R13" s="141">
        <v>5</v>
      </c>
      <c r="S13" s="6">
        <v>5</v>
      </c>
      <c r="T13" s="30">
        <v>3</v>
      </c>
      <c r="U13" s="146">
        <v>5</v>
      </c>
      <c r="V13" s="141">
        <v>5</v>
      </c>
      <c r="W13" s="6">
        <v>5</v>
      </c>
      <c r="X13" s="30">
        <v>3</v>
      </c>
      <c r="Y13" s="146">
        <v>5</v>
      </c>
      <c r="Z13" s="141">
        <v>5</v>
      </c>
      <c r="AA13" s="6">
        <v>5</v>
      </c>
      <c r="AB13" s="30">
        <v>5</v>
      </c>
      <c r="AC13" s="146">
        <v>5</v>
      </c>
      <c r="AD13" s="141">
        <v>3</v>
      </c>
      <c r="AE13" s="6">
        <v>5</v>
      </c>
      <c r="AF13" s="30">
        <v>2</v>
      </c>
      <c r="AG13" s="146">
        <v>5</v>
      </c>
      <c r="AH13" s="1">
        <v>3</v>
      </c>
      <c r="AI13" s="1"/>
      <c r="AJ13" s="1"/>
      <c r="AK13" s="1"/>
      <c r="AL13" s="30"/>
      <c r="AM13" s="153">
        <v>0</v>
      </c>
      <c r="AN13" s="2">
        <v>31.28</v>
      </c>
      <c r="AO13" s="15">
        <f t="shared" si="0"/>
        <v>203.72</v>
      </c>
    </row>
    <row r="14" spans="1:41" ht="15.75">
      <c r="A14" s="14">
        <f>Prezentace!A16</f>
        <v>11</v>
      </c>
      <c r="B14" s="96" t="str">
        <f>Prezentace!B16</f>
        <v>P</v>
      </c>
      <c r="C14" s="82" t="str">
        <f>Prezentace!C16</f>
        <v>Brejžek</v>
      </c>
      <c r="D14" s="89" t="str">
        <f>Prezentace!D16</f>
        <v>Vojtěch</v>
      </c>
      <c r="E14" s="85" t="str">
        <f>Prezentace!F16</f>
        <v>P</v>
      </c>
      <c r="F14" s="82" t="str">
        <f>Prezentace!G16</f>
        <v>Fiala</v>
      </c>
      <c r="G14" s="93" t="str">
        <f>Prezentace!H16</f>
        <v>Miroslav</v>
      </c>
      <c r="H14" s="106">
        <v>110</v>
      </c>
      <c r="I14" s="106">
        <v>10</v>
      </c>
      <c r="J14" s="153">
        <v>0</v>
      </c>
      <c r="K14" s="6">
        <v>5</v>
      </c>
      <c r="L14" s="30">
        <v>5</v>
      </c>
      <c r="M14" s="146">
        <v>5</v>
      </c>
      <c r="N14" s="141">
        <v>5</v>
      </c>
      <c r="O14" s="6">
        <v>5</v>
      </c>
      <c r="P14" s="30">
        <v>3</v>
      </c>
      <c r="Q14" s="146">
        <v>5</v>
      </c>
      <c r="R14" s="141">
        <v>5</v>
      </c>
      <c r="S14" s="6">
        <v>5</v>
      </c>
      <c r="T14" s="30">
        <v>3</v>
      </c>
      <c r="U14" s="146">
        <v>5</v>
      </c>
      <c r="V14" s="141">
        <v>3</v>
      </c>
      <c r="W14" s="6">
        <v>5</v>
      </c>
      <c r="X14" s="30">
        <v>5</v>
      </c>
      <c r="Y14" s="146">
        <v>5</v>
      </c>
      <c r="Z14" s="141">
        <v>5</v>
      </c>
      <c r="AA14" s="6">
        <v>5</v>
      </c>
      <c r="AB14" s="30">
        <v>5</v>
      </c>
      <c r="AC14" s="146">
        <v>5</v>
      </c>
      <c r="AD14" s="141">
        <v>5</v>
      </c>
      <c r="AE14" s="6">
        <v>5</v>
      </c>
      <c r="AF14" s="30">
        <v>2</v>
      </c>
      <c r="AG14" s="146">
        <v>5</v>
      </c>
      <c r="AH14" s="1">
        <v>5</v>
      </c>
      <c r="AI14" s="1"/>
      <c r="AJ14" s="1"/>
      <c r="AK14" s="1"/>
      <c r="AL14" s="30"/>
      <c r="AM14" s="153">
        <v>0</v>
      </c>
      <c r="AN14" s="2">
        <v>40.13</v>
      </c>
      <c r="AO14" s="15">
        <f t="shared" si="0"/>
        <v>190.87</v>
      </c>
    </row>
    <row r="15" spans="1:41" ht="15.75">
      <c r="A15" s="14">
        <f>Prezentace!A17</f>
        <v>12</v>
      </c>
      <c r="B15" s="96" t="str">
        <f>Prezentace!B17</f>
        <v>P</v>
      </c>
      <c r="C15" s="82" t="str">
        <f>Prezentace!C17</f>
        <v>Jelínek</v>
      </c>
      <c r="D15" s="89" t="str">
        <f>Prezentace!D17</f>
        <v>Antonín</v>
      </c>
      <c r="E15" s="85" t="str">
        <f>Prezentace!F17</f>
        <v>P</v>
      </c>
      <c r="F15" s="82" t="str">
        <f>Prezentace!G17</f>
        <v>Matějka</v>
      </c>
      <c r="G15" s="93" t="str">
        <f>Prezentace!H17</f>
        <v>Milan</v>
      </c>
      <c r="H15" s="106">
        <v>110</v>
      </c>
      <c r="I15" s="150">
        <v>10</v>
      </c>
      <c r="J15" s="154">
        <v>10</v>
      </c>
      <c r="K15" s="7">
        <v>5</v>
      </c>
      <c r="L15" s="31">
        <v>3</v>
      </c>
      <c r="M15" s="147">
        <v>5</v>
      </c>
      <c r="N15" s="142">
        <v>5</v>
      </c>
      <c r="O15" s="7">
        <v>0</v>
      </c>
      <c r="P15" s="31">
        <v>0</v>
      </c>
      <c r="Q15" s="147">
        <v>5</v>
      </c>
      <c r="R15" s="142">
        <v>5</v>
      </c>
      <c r="S15" s="7">
        <v>5</v>
      </c>
      <c r="T15" s="31">
        <v>3</v>
      </c>
      <c r="U15" s="147">
        <v>3</v>
      </c>
      <c r="V15" s="142">
        <v>3</v>
      </c>
      <c r="W15" s="7">
        <v>5</v>
      </c>
      <c r="X15" s="31">
        <v>5</v>
      </c>
      <c r="Y15" s="147">
        <v>5</v>
      </c>
      <c r="Z15" s="142">
        <v>5</v>
      </c>
      <c r="AA15" s="7">
        <v>3</v>
      </c>
      <c r="AB15" s="31">
        <v>0</v>
      </c>
      <c r="AC15" s="147">
        <v>5</v>
      </c>
      <c r="AD15" s="142">
        <v>3</v>
      </c>
      <c r="AE15" s="7">
        <v>3</v>
      </c>
      <c r="AF15" s="31">
        <v>3</v>
      </c>
      <c r="AG15" s="147">
        <v>5</v>
      </c>
      <c r="AH15" s="3">
        <v>0</v>
      </c>
      <c r="AI15" s="3"/>
      <c r="AJ15" s="3"/>
      <c r="AK15" s="3"/>
      <c r="AL15" s="31"/>
      <c r="AM15" s="154">
        <v>0</v>
      </c>
      <c r="AN15" s="2">
        <v>36.18</v>
      </c>
      <c r="AO15" s="15">
        <f t="shared" si="0"/>
        <v>177.82</v>
      </c>
    </row>
    <row r="16" spans="1:41" ht="15.75">
      <c r="A16" s="14">
        <f>Prezentace!A18</f>
        <v>13</v>
      </c>
      <c r="B16" s="96" t="str">
        <f>Prezentace!B18</f>
        <v>P</v>
      </c>
      <c r="C16" s="82" t="str">
        <f>Prezentace!C18</f>
        <v>Nestával</v>
      </c>
      <c r="D16" s="89" t="str">
        <f>Prezentace!D18</f>
        <v>Ladislav</v>
      </c>
      <c r="E16" s="85" t="str">
        <f>Prezentace!F18</f>
        <v>P</v>
      </c>
      <c r="F16" s="82" t="str">
        <f>Prezentace!G18</f>
        <v>Syrový</v>
      </c>
      <c r="G16" s="93" t="str">
        <f>Prezentace!H18</f>
        <v>Martin</v>
      </c>
      <c r="H16" s="106">
        <v>110</v>
      </c>
      <c r="I16" s="106">
        <v>10</v>
      </c>
      <c r="J16" s="153">
        <v>10</v>
      </c>
      <c r="K16" s="6">
        <v>5</v>
      </c>
      <c r="L16" s="30">
        <v>3</v>
      </c>
      <c r="M16" s="146">
        <v>3</v>
      </c>
      <c r="N16" s="141">
        <v>3</v>
      </c>
      <c r="O16" s="6">
        <v>5</v>
      </c>
      <c r="P16" s="30">
        <v>3</v>
      </c>
      <c r="Q16" s="146">
        <v>5</v>
      </c>
      <c r="R16" s="141">
        <v>3</v>
      </c>
      <c r="S16" s="6">
        <v>3</v>
      </c>
      <c r="T16" s="30">
        <v>3</v>
      </c>
      <c r="U16" s="146">
        <v>5</v>
      </c>
      <c r="V16" s="141">
        <v>5</v>
      </c>
      <c r="W16" s="6">
        <v>5</v>
      </c>
      <c r="X16" s="30">
        <v>3</v>
      </c>
      <c r="Y16" s="146">
        <v>5</v>
      </c>
      <c r="Z16" s="141">
        <v>0</v>
      </c>
      <c r="AA16" s="6">
        <v>3</v>
      </c>
      <c r="AB16" s="30">
        <v>0</v>
      </c>
      <c r="AC16" s="146">
        <v>5</v>
      </c>
      <c r="AD16" s="141">
        <v>5</v>
      </c>
      <c r="AE16" s="6">
        <v>3</v>
      </c>
      <c r="AF16" s="30">
        <v>3</v>
      </c>
      <c r="AG16" s="146">
        <v>5</v>
      </c>
      <c r="AH16" s="1">
        <v>0</v>
      </c>
      <c r="AI16" s="1"/>
      <c r="AJ16" s="1"/>
      <c r="AK16" s="1"/>
      <c r="AL16" s="30"/>
      <c r="AM16" s="153">
        <v>0</v>
      </c>
      <c r="AN16" s="2">
        <v>28.26</v>
      </c>
      <c r="AO16" s="15">
        <f t="shared" si="0"/>
        <v>184.74</v>
      </c>
    </row>
    <row r="17" spans="1:41" ht="15.75">
      <c r="A17" s="14">
        <f>Prezentace!A19</f>
        <v>14</v>
      </c>
      <c r="B17" s="96" t="str">
        <f>Prezentace!B19</f>
        <v>P</v>
      </c>
      <c r="C17" s="82" t="str">
        <f>Prezentace!C19</f>
        <v>Smejkal</v>
      </c>
      <c r="D17" s="89" t="str">
        <f>Prezentace!D19</f>
        <v>Martin</v>
      </c>
      <c r="E17" s="85" t="str">
        <f>Prezentace!F19</f>
        <v>P</v>
      </c>
      <c r="F17" s="82" t="str">
        <f>Prezentace!G19</f>
        <v>Straka</v>
      </c>
      <c r="G17" s="93" t="str">
        <f>Prezentace!H19</f>
        <v>Jiří</v>
      </c>
      <c r="H17" s="106">
        <v>110</v>
      </c>
      <c r="I17" s="106">
        <v>10</v>
      </c>
      <c r="J17" s="153">
        <v>10</v>
      </c>
      <c r="K17" s="6">
        <v>5</v>
      </c>
      <c r="L17" s="30">
        <v>5</v>
      </c>
      <c r="M17" s="146">
        <v>5</v>
      </c>
      <c r="N17" s="141">
        <v>5</v>
      </c>
      <c r="O17" s="6">
        <v>5</v>
      </c>
      <c r="P17" s="30">
        <v>5</v>
      </c>
      <c r="Q17" s="146">
        <v>5</v>
      </c>
      <c r="R17" s="141">
        <v>5</v>
      </c>
      <c r="S17" s="6">
        <v>5</v>
      </c>
      <c r="T17" s="30">
        <v>5</v>
      </c>
      <c r="U17" s="146">
        <v>5</v>
      </c>
      <c r="V17" s="141">
        <v>3</v>
      </c>
      <c r="W17" s="6">
        <v>5</v>
      </c>
      <c r="X17" s="30">
        <v>5</v>
      </c>
      <c r="Y17" s="146">
        <v>5</v>
      </c>
      <c r="Z17" s="141">
        <v>3</v>
      </c>
      <c r="AA17" s="6">
        <v>5</v>
      </c>
      <c r="AB17" s="30">
        <v>5</v>
      </c>
      <c r="AC17" s="146">
        <v>5</v>
      </c>
      <c r="AD17" s="141">
        <v>5</v>
      </c>
      <c r="AE17" s="6">
        <v>5</v>
      </c>
      <c r="AF17" s="30">
        <v>5</v>
      </c>
      <c r="AG17" s="146">
        <v>5</v>
      </c>
      <c r="AH17" s="1">
        <v>3</v>
      </c>
      <c r="AI17" s="1"/>
      <c r="AJ17" s="1"/>
      <c r="AK17" s="1"/>
      <c r="AL17" s="30"/>
      <c r="AM17" s="153">
        <v>0</v>
      </c>
      <c r="AN17" s="2">
        <v>32.21</v>
      </c>
      <c r="AO17" s="15">
        <f t="shared" si="0"/>
        <v>211.79</v>
      </c>
    </row>
    <row r="18" spans="1:41" ht="15.75">
      <c r="A18" s="14">
        <f>Prezentace!A20</f>
        <v>15</v>
      </c>
      <c r="B18" s="96" t="str">
        <f>Prezentace!B20</f>
        <v>P</v>
      </c>
      <c r="C18" s="82" t="str">
        <f>Prezentace!C20</f>
        <v>Červenka</v>
      </c>
      <c r="D18" s="89" t="str">
        <f>Prezentace!D20</f>
        <v>Pavel</v>
      </c>
      <c r="E18" s="85" t="str">
        <f>Prezentace!F20</f>
        <v>P</v>
      </c>
      <c r="F18" s="82" t="str">
        <f>Prezentace!G20</f>
        <v>Jíša</v>
      </c>
      <c r="G18" s="93" t="str">
        <f>Prezentace!H20</f>
        <v>Miroslav</v>
      </c>
      <c r="H18" s="106">
        <v>110</v>
      </c>
      <c r="I18" s="106">
        <v>10</v>
      </c>
      <c r="J18" s="153">
        <v>10</v>
      </c>
      <c r="K18" s="6">
        <v>5</v>
      </c>
      <c r="L18" s="30">
        <v>5</v>
      </c>
      <c r="M18" s="146">
        <v>5</v>
      </c>
      <c r="N18" s="141">
        <v>5</v>
      </c>
      <c r="O18" s="6">
        <v>5</v>
      </c>
      <c r="P18" s="30">
        <v>5</v>
      </c>
      <c r="Q18" s="146">
        <v>5</v>
      </c>
      <c r="R18" s="141">
        <v>5</v>
      </c>
      <c r="S18" s="6">
        <v>5</v>
      </c>
      <c r="T18" s="30">
        <v>3</v>
      </c>
      <c r="U18" s="146">
        <v>5</v>
      </c>
      <c r="V18" s="141">
        <v>5</v>
      </c>
      <c r="W18" s="6">
        <v>5</v>
      </c>
      <c r="X18" s="30">
        <v>3</v>
      </c>
      <c r="Y18" s="146">
        <v>5</v>
      </c>
      <c r="Z18" s="141">
        <v>5</v>
      </c>
      <c r="AA18" s="6">
        <v>5</v>
      </c>
      <c r="AB18" s="30">
        <v>5</v>
      </c>
      <c r="AC18" s="146">
        <v>5</v>
      </c>
      <c r="AD18" s="141">
        <v>5</v>
      </c>
      <c r="AE18" s="6">
        <v>5</v>
      </c>
      <c r="AF18" s="30">
        <v>5</v>
      </c>
      <c r="AG18" s="146">
        <v>5</v>
      </c>
      <c r="AH18" s="1">
        <v>5</v>
      </c>
      <c r="AI18" s="1"/>
      <c r="AJ18" s="1"/>
      <c r="AK18" s="1"/>
      <c r="AL18" s="30"/>
      <c r="AM18" s="153">
        <v>0</v>
      </c>
      <c r="AN18" s="2">
        <v>28.3</v>
      </c>
      <c r="AO18" s="15">
        <f t="shared" si="0"/>
        <v>217.7</v>
      </c>
    </row>
    <row r="19" spans="1:41" ht="15.75">
      <c r="A19" s="14">
        <f>Prezentace!A21</f>
        <v>16</v>
      </c>
      <c r="B19" s="96" t="str">
        <f>Prezentace!B21</f>
        <v>R</v>
      </c>
      <c r="C19" s="82" t="str">
        <f>Prezentace!C21</f>
        <v>Červenka</v>
      </c>
      <c r="D19" s="89" t="str">
        <f>Prezentace!D21</f>
        <v>Pavel</v>
      </c>
      <c r="E19" s="85" t="str">
        <f>Prezentace!F21</f>
        <v>R</v>
      </c>
      <c r="F19" s="82" t="str">
        <f>Prezentace!G21</f>
        <v>Smejkal</v>
      </c>
      <c r="G19" s="93" t="str">
        <f>Prezentace!H21</f>
        <v>Martin</v>
      </c>
      <c r="H19" s="106">
        <v>110</v>
      </c>
      <c r="I19" s="106">
        <v>10</v>
      </c>
      <c r="J19" s="153">
        <v>10</v>
      </c>
      <c r="K19" s="6">
        <v>5</v>
      </c>
      <c r="L19" s="30">
        <v>3</v>
      </c>
      <c r="M19" s="146">
        <v>5</v>
      </c>
      <c r="N19" s="141">
        <v>3</v>
      </c>
      <c r="O19" s="6">
        <v>5</v>
      </c>
      <c r="P19" s="30">
        <v>5</v>
      </c>
      <c r="Q19" s="146">
        <v>5</v>
      </c>
      <c r="R19" s="141">
        <v>5</v>
      </c>
      <c r="S19" s="6">
        <v>5</v>
      </c>
      <c r="T19" s="30">
        <v>5</v>
      </c>
      <c r="U19" s="146">
        <v>5</v>
      </c>
      <c r="V19" s="141">
        <v>0</v>
      </c>
      <c r="W19" s="6">
        <v>5</v>
      </c>
      <c r="X19" s="30">
        <v>5</v>
      </c>
      <c r="Y19" s="146">
        <v>5</v>
      </c>
      <c r="Z19" s="141">
        <v>3</v>
      </c>
      <c r="AA19" s="6">
        <v>5</v>
      </c>
      <c r="AB19" s="30">
        <v>5</v>
      </c>
      <c r="AC19" s="146">
        <v>5</v>
      </c>
      <c r="AD19" s="141">
        <v>5</v>
      </c>
      <c r="AE19" s="6">
        <v>5</v>
      </c>
      <c r="AF19" s="30">
        <v>0</v>
      </c>
      <c r="AG19" s="146">
        <v>5</v>
      </c>
      <c r="AH19" s="1">
        <v>5</v>
      </c>
      <c r="AI19" s="1"/>
      <c r="AJ19" s="1"/>
      <c r="AK19" s="1"/>
      <c r="AL19" s="30"/>
      <c r="AM19" s="153">
        <v>0</v>
      </c>
      <c r="AN19" s="2">
        <v>47.58</v>
      </c>
      <c r="AO19" s="15">
        <f t="shared" si="0"/>
        <v>186.42000000000002</v>
      </c>
    </row>
    <row r="20" spans="1:41" ht="15.75">
      <c r="A20" s="14">
        <f>Prezentace!A22</f>
        <v>17</v>
      </c>
      <c r="B20" s="96" t="str">
        <f>Prezentace!B22</f>
        <v>P</v>
      </c>
      <c r="C20" s="82" t="str">
        <f>Prezentace!C22</f>
        <v>Mironiuk</v>
      </c>
      <c r="D20" s="89" t="str">
        <f>Prezentace!D22</f>
        <v>Zdeněk</v>
      </c>
      <c r="E20" s="85" t="str">
        <f>Prezentace!F22</f>
        <v>P</v>
      </c>
      <c r="F20" s="82" t="str">
        <f>Prezentace!G22</f>
        <v>Pechová</v>
      </c>
      <c r="G20" s="93" t="str">
        <f>Prezentace!H22</f>
        <v>Hana</v>
      </c>
      <c r="H20" s="106">
        <v>110</v>
      </c>
      <c r="I20" s="106">
        <v>10</v>
      </c>
      <c r="J20" s="153">
        <v>0</v>
      </c>
      <c r="K20" s="6">
        <v>5</v>
      </c>
      <c r="L20" s="30">
        <v>5</v>
      </c>
      <c r="M20" s="146">
        <v>5</v>
      </c>
      <c r="N20" s="141">
        <v>5</v>
      </c>
      <c r="O20" s="6">
        <v>5</v>
      </c>
      <c r="P20" s="30">
        <v>3</v>
      </c>
      <c r="Q20" s="146">
        <v>3</v>
      </c>
      <c r="R20" s="141">
        <v>3</v>
      </c>
      <c r="S20" s="6">
        <v>5</v>
      </c>
      <c r="T20" s="30">
        <v>5</v>
      </c>
      <c r="U20" s="146">
        <v>5</v>
      </c>
      <c r="V20" s="141">
        <v>3</v>
      </c>
      <c r="W20" s="6">
        <v>5</v>
      </c>
      <c r="X20" s="30">
        <v>3</v>
      </c>
      <c r="Y20" s="146">
        <v>5</v>
      </c>
      <c r="Z20" s="141">
        <v>3</v>
      </c>
      <c r="AA20" s="6">
        <v>5</v>
      </c>
      <c r="AB20" s="30">
        <v>5</v>
      </c>
      <c r="AC20" s="146">
        <v>5</v>
      </c>
      <c r="AD20" s="141">
        <v>5</v>
      </c>
      <c r="AE20" s="6">
        <v>5</v>
      </c>
      <c r="AF20" s="30">
        <v>5</v>
      </c>
      <c r="AG20" s="146">
        <v>3</v>
      </c>
      <c r="AH20" s="1">
        <v>0</v>
      </c>
      <c r="AI20" s="1"/>
      <c r="AJ20" s="1"/>
      <c r="AK20" s="1"/>
      <c r="AL20" s="30"/>
      <c r="AM20" s="153">
        <v>0</v>
      </c>
      <c r="AN20" s="2">
        <v>27.02</v>
      </c>
      <c r="AO20" s="15">
        <f t="shared" si="0"/>
        <v>193.98</v>
      </c>
    </row>
    <row r="21" spans="1:41" ht="15.75">
      <c r="A21" s="14">
        <f>Prezentace!A23</f>
        <v>18</v>
      </c>
      <c r="B21" s="96" t="str">
        <f>Prezentace!B23</f>
        <v>P</v>
      </c>
      <c r="C21" s="82" t="str">
        <f>Prezentace!C23</f>
        <v>Čekal</v>
      </c>
      <c r="D21" s="89" t="str">
        <f>Prezentace!D23</f>
        <v>Josef</v>
      </c>
      <c r="E21" s="85" t="str">
        <f>Prezentace!F23</f>
        <v>P</v>
      </c>
      <c r="F21" s="82" t="str">
        <f>Prezentace!G23</f>
        <v>Mesároš</v>
      </c>
      <c r="G21" s="93" t="str">
        <f>Prezentace!H23</f>
        <v>Štefan</v>
      </c>
      <c r="H21" s="106">
        <v>110</v>
      </c>
      <c r="I21" s="106">
        <v>10</v>
      </c>
      <c r="J21" s="153">
        <v>10</v>
      </c>
      <c r="K21" s="6">
        <v>5</v>
      </c>
      <c r="L21" s="30">
        <v>5</v>
      </c>
      <c r="M21" s="146">
        <v>5</v>
      </c>
      <c r="N21" s="141">
        <v>5</v>
      </c>
      <c r="O21" s="6">
        <v>5</v>
      </c>
      <c r="P21" s="30">
        <v>3</v>
      </c>
      <c r="Q21" s="146">
        <v>5</v>
      </c>
      <c r="R21" s="141">
        <v>5</v>
      </c>
      <c r="S21" s="6">
        <v>5</v>
      </c>
      <c r="T21" s="30">
        <v>5</v>
      </c>
      <c r="U21" s="146">
        <v>5</v>
      </c>
      <c r="V21" s="141">
        <v>5</v>
      </c>
      <c r="W21" s="6">
        <v>5</v>
      </c>
      <c r="X21" s="30">
        <v>5</v>
      </c>
      <c r="Y21" s="146">
        <v>5</v>
      </c>
      <c r="Z21" s="141">
        <v>3</v>
      </c>
      <c r="AA21" s="6">
        <v>5</v>
      </c>
      <c r="AB21" s="30">
        <v>5</v>
      </c>
      <c r="AC21" s="146">
        <v>5</v>
      </c>
      <c r="AD21" s="141">
        <v>5</v>
      </c>
      <c r="AE21" s="6">
        <v>3</v>
      </c>
      <c r="AF21" s="30">
        <v>3</v>
      </c>
      <c r="AG21" s="146">
        <v>5</v>
      </c>
      <c r="AH21" s="1">
        <v>5</v>
      </c>
      <c r="AI21" s="1"/>
      <c r="AJ21" s="1"/>
      <c r="AK21" s="1"/>
      <c r="AL21" s="30"/>
      <c r="AM21" s="153">
        <v>0</v>
      </c>
      <c r="AN21" s="2">
        <v>34.97</v>
      </c>
      <c r="AO21" s="15">
        <f t="shared" si="0"/>
        <v>207.03</v>
      </c>
    </row>
    <row r="22" spans="1:41" ht="15.75">
      <c r="A22" s="14">
        <f>Prezentace!A24</f>
        <v>19</v>
      </c>
      <c r="B22" s="96" t="str">
        <f>Prezentace!B24</f>
        <v>P</v>
      </c>
      <c r="C22" s="82" t="str">
        <f>Prezentace!C24</f>
        <v>Rendl</v>
      </c>
      <c r="D22" s="89" t="str">
        <f>Prezentace!D24</f>
        <v>Josef</v>
      </c>
      <c r="E22" s="85" t="str">
        <f>Prezentace!F24</f>
        <v>P</v>
      </c>
      <c r="F22" s="82" t="str">
        <f>Prezentace!G24</f>
        <v>Rendl</v>
      </c>
      <c r="G22" s="93" t="str">
        <f>Prezentace!H24</f>
        <v>Pavel</v>
      </c>
      <c r="H22" s="106">
        <v>110</v>
      </c>
      <c r="I22" s="106">
        <v>10</v>
      </c>
      <c r="J22" s="153">
        <v>10</v>
      </c>
      <c r="K22" s="6">
        <v>5</v>
      </c>
      <c r="L22" s="30">
        <v>5</v>
      </c>
      <c r="M22" s="146">
        <v>5</v>
      </c>
      <c r="N22" s="141">
        <v>5</v>
      </c>
      <c r="O22" s="6">
        <v>5</v>
      </c>
      <c r="P22" s="30">
        <v>5</v>
      </c>
      <c r="Q22" s="146">
        <v>5</v>
      </c>
      <c r="R22" s="141">
        <v>5</v>
      </c>
      <c r="S22" s="6">
        <v>5</v>
      </c>
      <c r="T22" s="30">
        <v>3</v>
      </c>
      <c r="U22" s="146">
        <v>5</v>
      </c>
      <c r="V22" s="141">
        <v>5</v>
      </c>
      <c r="W22" s="6">
        <v>5</v>
      </c>
      <c r="X22" s="30">
        <v>5</v>
      </c>
      <c r="Y22" s="146">
        <v>5</v>
      </c>
      <c r="Z22" s="141">
        <v>5</v>
      </c>
      <c r="AA22" s="6">
        <v>5</v>
      </c>
      <c r="AB22" s="30">
        <v>3</v>
      </c>
      <c r="AC22" s="146">
        <v>5</v>
      </c>
      <c r="AD22" s="141">
        <v>5</v>
      </c>
      <c r="AE22" s="6">
        <v>5</v>
      </c>
      <c r="AF22" s="30">
        <v>5</v>
      </c>
      <c r="AG22" s="146">
        <v>5</v>
      </c>
      <c r="AH22" s="1">
        <v>5</v>
      </c>
      <c r="AI22" s="1"/>
      <c r="AJ22" s="1"/>
      <c r="AK22" s="1"/>
      <c r="AL22" s="30"/>
      <c r="AM22" s="153">
        <v>0</v>
      </c>
      <c r="AN22" s="2">
        <v>28.8</v>
      </c>
      <c r="AO22" s="15">
        <f t="shared" si="0"/>
        <v>217.2</v>
      </c>
    </row>
    <row r="23" spans="1:41" ht="15.75">
      <c r="A23" s="14">
        <f>Prezentace!A25</f>
        <v>20</v>
      </c>
      <c r="B23" s="96" t="str">
        <f>Prezentace!B25</f>
        <v>R</v>
      </c>
      <c r="C23" s="82" t="str">
        <f>Prezentace!C25</f>
        <v>Rendl</v>
      </c>
      <c r="D23" s="89" t="str">
        <f>Prezentace!D25</f>
        <v>Josef</v>
      </c>
      <c r="E23" s="85" t="str">
        <f>Prezentace!F25</f>
        <v>R</v>
      </c>
      <c r="F23" s="82" t="str">
        <f>Prezentace!G25</f>
        <v>Rendl</v>
      </c>
      <c r="G23" s="93" t="str">
        <f>Prezentace!H25</f>
        <v>Pavel</v>
      </c>
      <c r="H23" s="106">
        <v>110</v>
      </c>
      <c r="I23" s="106">
        <v>10</v>
      </c>
      <c r="J23" s="153">
        <v>10</v>
      </c>
      <c r="K23" s="6">
        <v>5</v>
      </c>
      <c r="L23" s="30">
        <v>5</v>
      </c>
      <c r="M23" s="146">
        <v>5</v>
      </c>
      <c r="N23" s="141">
        <v>5</v>
      </c>
      <c r="O23" s="6">
        <v>5</v>
      </c>
      <c r="P23" s="30">
        <v>5</v>
      </c>
      <c r="Q23" s="146">
        <v>5</v>
      </c>
      <c r="R23" s="141">
        <v>5</v>
      </c>
      <c r="S23" s="6">
        <v>5</v>
      </c>
      <c r="T23" s="30">
        <v>5</v>
      </c>
      <c r="U23" s="146">
        <v>5</v>
      </c>
      <c r="V23" s="141">
        <v>5</v>
      </c>
      <c r="W23" s="6">
        <v>5</v>
      </c>
      <c r="X23" s="30">
        <v>5</v>
      </c>
      <c r="Y23" s="146">
        <v>5</v>
      </c>
      <c r="Z23" s="141">
        <v>5</v>
      </c>
      <c r="AA23" s="6">
        <v>5</v>
      </c>
      <c r="AB23" s="30">
        <v>3</v>
      </c>
      <c r="AC23" s="146">
        <v>5</v>
      </c>
      <c r="AD23" s="141">
        <v>5</v>
      </c>
      <c r="AE23" s="6">
        <v>5</v>
      </c>
      <c r="AF23" s="30">
        <v>5</v>
      </c>
      <c r="AG23" s="146">
        <v>5</v>
      </c>
      <c r="AH23" s="1">
        <v>5</v>
      </c>
      <c r="AI23" s="1"/>
      <c r="AJ23" s="1"/>
      <c r="AK23" s="1"/>
      <c r="AL23" s="30"/>
      <c r="AM23" s="153">
        <v>0</v>
      </c>
      <c r="AN23" s="2">
        <v>38.78</v>
      </c>
      <c r="AO23" s="15">
        <f t="shared" si="0"/>
        <v>209.22</v>
      </c>
    </row>
    <row r="24" spans="1:41" ht="15.75">
      <c r="A24" s="14">
        <f>Prezentace!A26</f>
        <v>21</v>
      </c>
      <c r="B24" s="96" t="str">
        <f>Prezentace!B26</f>
        <v>P</v>
      </c>
      <c r="C24" s="82" t="str">
        <f>Prezentace!C26</f>
        <v>Černý</v>
      </c>
      <c r="D24" s="89" t="str">
        <f>Prezentace!D26</f>
        <v>Jindřich</v>
      </c>
      <c r="E24" s="85" t="str">
        <f>Prezentace!F26</f>
        <v>P</v>
      </c>
      <c r="F24" s="82" t="str">
        <f>Prezentace!G26</f>
        <v>Vítovec</v>
      </c>
      <c r="G24" s="93" t="str">
        <f>Prezentace!H26</f>
        <v>Miloslav</v>
      </c>
      <c r="H24" s="106">
        <v>110</v>
      </c>
      <c r="I24" s="106">
        <v>0</v>
      </c>
      <c r="J24" s="153">
        <v>10</v>
      </c>
      <c r="K24" s="6">
        <v>5</v>
      </c>
      <c r="L24" s="30">
        <v>5</v>
      </c>
      <c r="M24" s="146">
        <v>5</v>
      </c>
      <c r="N24" s="141">
        <v>5</v>
      </c>
      <c r="O24" s="6">
        <v>5</v>
      </c>
      <c r="P24" s="30">
        <v>5</v>
      </c>
      <c r="Q24" s="146">
        <v>5</v>
      </c>
      <c r="R24" s="141">
        <v>5</v>
      </c>
      <c r="S24" s="6">
        <v>5</v>
      </c>
      <c r="T24" s="30">
        <v>5</v>
      </c>
      <c r="U24" s="146">
        <v>5</v>
      </c>
      <c r="V24" s="141">
        <v>0</v>
      </c>
      <c r="W24" s="6">
        <v>5</v>
      </c>
      <c r="X24" s="30">
        <v>5</v>
      </c>
      <c r="Y24" s="146">
        <v>5</v>
      </c>
      <c r="Z24" s="141">
        <v>5</v>
      </c>
      <c r="AA24" s="6">
        <v>5</v>
      </c>
      <c r="AB24" s="30">
        <v>5</v>
      </c>
      <c r="AC24" s="146">
        <v>5</v>
      </c>
      <c r="AD24" s="141">
        <v>5</v>
      </c>
      <c r="AE24" s="6">
        <v>3</v>
      </c>
      <c r="AF24" s="30">
        <v>3</v>
      </c>
      <c r="AG24" s="146">
        <v>5</v>
      </c>
      <c r="AH24" s="1">
        <v>3</v>
      </c>
      <c r="AI24" s="1"/>
      <c r="AJ24" s="1"/>
      <c r="AK24" s="1"/>
      <c r="AL24" s="30"/>
      <c r="AM24" s="153">
        <v>0</v>
      </c>
      <c r="AN24" s="2">
        <v>28.31</v>
      </c>
      <c r="AO24" s="15">
        <f t="shared" si="0"/>
        <v>200.69</v>
      </c>
    </row>
    <row r="25" spans="1:41" ht="15.75">
      <c r="A25" s="14">
        <f>Prezentace!A27</f>
        <v>22</v>
      </c>
      <c r="B25" s="96" t="str">
        <f>Prezentace!B27</f>
        <v>R</v>
      </c>
      <c r="C25" s="82" t="str">
        <f>Prezentace!C27</f>
        <v>Vítovec</v>
      </c>
      <c r="D25" s="89" t="str">
        <f>Prezentace!D27</f>
        <v>Miloslav</v>
      </c>
      <c r="E25" s="85" t="str">
        <f>Prezentace!F27</f>
        <v>P</v>
      </c>
      <c r="F25" s="82" t="str">
        <f>Prezentace!G27</f>
        <v>Sluka</v>
      </c>
      <c r="G25" s="93" t="str">
        <f>Prezentace!H27</f>
        <v>Jiří</v>
      </c>
      <c r="H25" s="106">
        <v>110</v>
      </c>
      <c r="I25" s="106">
        <v>10</v>
      </c>
      <c r="J25" s="153">
        <v>10</v>
      </c>
      <c r="K25" s="6">
        <v>5</v>
      </c>
      <c r="L25" s="30">
        <v>5</v>
      </c>
      <c r="M25" s="146">
        <v>5</v>
      </c>
      <c r="N25" s="141">
        <v>5</v>
      </c>
      <c r="O25" s="6">
        <v>5</v>
      </c>
      <c r="P25" s="30">
        <v>3</v>
      </c>
      <c r="Q25" s="146">
        <v>5</v>
      </c>
      <c r="R25" s="141">
        <v>5</v>
      </c>
      <c r="S25" s="6">
        <v>5</v>
      </c>
      <c r="T25" s="30">
        <v>5</v>
      </c>
      <c r="U25" s="146">
        <v>5</v>
      </c>
      <c r="V25" s="141">
        <v>5</v>
      </c>
      <c r="W25" s="6">
        <v>5</v>
      </c>
      <c r="X25" s="30">
        <v>3</v>
      </c>
      <c r="Y25" s="146">
        <v>5</v>
      </c>
      <c r="Z25" s="141">
        <v>5</v>
      </c>
      <c r="AA25" s="6">
        <v>0</v>
      </c>
      <c r="AB25" s="30">
        <v>0</v>
      </c>
      <c r="AC25" s="146">
        <v>5</v>
      </c>
      <c r="AD25" s="141">
        <v>5</v>
      </c>
      <c r="AE25" s="6">
        <v>5</v>
      </c>
      <c r="AF25" s="30">
        <v>0</v>
      </c>
      <c r="AG25" s="146">
        <v>0</v>
      </c>
      <c r="AH25" s="1">
        <v>0</v>
      </c>
      <c r="AI25" s="1"/>
      <c r="AJ25" s="1"/>
      <c r="AK25" s="1"/>
      <c r="AL25" s="30"/>
      <c r="AM25" s="153">
        <v>0</v>
      </c>
      <c r="AN25" s="2">
        <v>45.21</v>
      </c>
      <c r="AO25" s="15">
        <f t="shared" si="0"/>
        <v>175.79</v>
      </c>
    </row>
    <row r="26" spans="1:41" ht="15.75">
      <c r="A26" s="14">
        <f>Prezentace!A28</f>
        <v>23</v>
      </c>
      <c r="B26" s="96" t="str">
        <f>Prezentace!B28</f>
        <v>P</v>
      </c>
      <c r="C26" s="82" t="str">
        <f>Prezentace!C28</f>
        <v>Florián</v>
      </c>
      <c r="D26" s="89" t="str">
        <f>Prezentace!D28</f>
        <v>Petr</v>
      </c>
      <c r="E26" s="85" t="str">
        <f>Prezentace!F28</f>
        <v>P</v>
      </c>
      <c r="F26" s="82" t="str">
        <f>Prezentace!G28</f>
        <v>Klíma</v>
      </c>
      <c r="G26" s="93" t="str">
        <f>Prezentace!H28</f>
        <v>Jan</v>
      </c>
      <c r="H26" s="106">
        <v>110</v>
      </c>
      <c r="I26" s="106">
        <v>10</v>
      </c>
      <c r="J26" s="153">
        <v>0</v>
      </c>
      <c r="K26" s="6">
        <v>5</v>
      </c>
      <c r="L26" s="30">
        <v>5</v>
      </c>
      <c r="M26" s="146">
        <v>5</v>
      </c>
      <c r="N26" s="141">
        <v>5</v>
      </c>
      <c r="O26" s="6">
        <v>5</v>
      </c>
      <c r="P26" s="30">
        <v>5</v>
      </c>
      <c r="Q26" s="146">
        <v>5</v>
      </c>
      <c r="R26" s="141">
        <v>5</v>
      </c>
      <c r="S26" s="6">
        <v>5</v>
      </c>
      <c r="T26" s="30">
        <v>0</v>
      </c>
      <c r="U26" s="146">
        <v>5</v>
      </c>
      <c r="V26" s="141">
        <v>3</v>
      </c>
      <c r="W26" s="6">
        <v>5</v>
      </c>
      <c r="X26" s="30">
        <v>5</v>
      </c>
      <c r="Y26" s="146">
        <v>5</v>
      </c>
      <c r="Z26" s="141">
        <v>3</v>
      </c>
      <c r="AA26" s="6">
        <v>5</v>
      </c>
      <c r="AB26" s="30">
        <v>3</v>
      </c>
      <c r="AC26" s="146">
        <v>0</v>
      </c>
      <c r="AD26" s="141">
        <v>0</v>
      </c>
      <c r="AE26" s="6">
        <v>5</v>
      </c>
      <c r="AF26" s="30">
        <v>0</v>
      </c>
      <c r="AG26" s="146">
        <v>5</v>
      </c>
      <c r="AH26" s="1">
        <v>3</v>
      </c>
      <c r="AI26" s="1"/>
      <c r="AJ26" s="1"/>
      <c r="AK26" s="1"/>
      <c r="AL26" s="30"/>
      <c r="AM26" s="153">
        <v>0</v>
      </c>
      <c r="AN26" s="2">
        <v>26.71</v>
      </c>
      <c r="AO26" s="15">
        <f t="shared" si="0"/>
        <v>185.29</v>
      </c>
    </row>
    <row r="27" spans="1:41" ht="15.75">
      <c r="A27" s="14">
        <f>Prezentace!A29</f>
        <v>24</v>
      </c>
      <c r="B27" s="96" t="str">
        <f>Prezentace!B29</f>
        <v>R</v>
      </c>
      <c r="C27" s="82" t="str">
        <f>Prezentace!C29</f>
        <v>Mironiuk</v>
      </c>
      <c r="D27" s="89" t="str">
        <f>Prezentace!D29</f>
        <v>Zdeněk</v>
      </c>
      <c r="E27" s="85" t="str">
        <f>Prezentace!F29</f>
        <v>R</v>
      </c>
      <c r="F27" s="82" t="str">
        <f>Prezentace!G29</f>
        <v>Kališ</v>
      </c>
      <c r="G27" s="93" t="str">
        <f>Prezentace!H29</f>
        <v>Petr</v>
      </c>
      <c r="H27" s="106">
        <v>110</v>
      </c>
      <c r="I27" s="106">
        <v>10</v>
      </c>
      <c r="J27" s="153">
        <v>10</v>
      </c>
      <c r="K27" s="6">
        <v>5</v>
      </c>
      <c r="L27" s="30">
        <v>3</v>
      </c>
      <c r="M27" s="146">
        <v>5</v>
      </c>
      <c r="N27" s="141">
        <v>5</v>
      </c>
      <c r="O27" s="6">
        <v>5</v>
      </c>
      <c r="P27" s="30">
        <v>3</v>
      </c>
      <c r="Q27" s="146">
        <v>5</v>
      </c>
      <c r="R27" s="141">
        <v>3</v>
      </c>
      <c r="S27" s="6">
        <v>5</v>
      </c>
      <c r="T27" s="30">
        <v>5</v>
      </c>
      <c r="U27" s="146">
        <v>5</v>
      </c>
      <c r="V27" s="141">
        <v>3</v>
      </c>
      <c r="W27" s="6">
        <v>0</v>
      </c>
      <c r="X27" s="30">
        <v>0</v>
      </c>
      <c r="Y27" s="146">
        <v>5</v>
      </c>
      <c r="Z27" s="141">
        <v>5</v>
      </c>
      <c r="AA27" s="6">
        <v>5</v>
      </c>
      <c r="AB27" s="30">
        <v>3</v>
      </c>
      <c r="AC27" s="146">
        <v>5</v>
      </c>
      <c r="AD27" s="141">
        <v>3</v>
      </c>
      <c r="AE27" s="6">
        <v>3</v>
      </c>
      <c r="AF27" s="30">
        <v>2</v>
      </c>
      <c r="AG27" s="146">
        <v>5</v>
      </c>
      <c r="AH27" s="1">
        <v>5</v>
      </c>
      <c r="AI27" s="1"/>
      <c r="AJ27" s="1"/>
      <c r="AK27" s="1"/>
      <c r="AL27" s="30"/>
      <c r="AM27" s="153">
        <v>0</v>
      </c>
      <c r="AN27" s="2">
        <v>37.75</v>
      </c>
      <c r="AO27" s="15">
        <f t="shared" si="0"/>
        <v>185.25</v>
      </c>
    </row>
    <row r="28" spans="1:41" ht="15.75">
      <c r="A28" s="14">
        <f>Prezentace!A30</f>
        <v>25</v>
      </c>
      <c r="B28" s="96" t="str">
        <f>Prezentace!B30</f>
        <v>P</v>
      </c>
      <c r="C28" s="82" t="str">
        <f>Prezentace!C30</f>
        <v>Kraus</v>
      </c>
      <c r="D28" s="89" t="str">
        <f>Prezentace!D30</f>
        <v>Milan</v>
      </c>
      <c r="E28" s="85" t="str">
        <f>Prezentace!F30</f>
        <v>P</v>
      </c>
      <c r="F28" s="82" t="str">
        <f>Prezentace!G30</f>
        <v>Pakosta</v>
      </c>
      <c r="G28" s="93" t="str">
        <f>Prezentace!H30</f>
        <v>Karel</v>
      </c>
      <c r="H28" s="106">
        <v>110</v>
      </c>
      <c r="I28" s="106">
        <v>10</v>
      </c>
      <c r="J28" s="153">
        <v>10</v>
      </c>
      <c r="K28" s="6">
        <v>5</v>
      </c>
      <c r="L28" s="30">
        <v>5</v>
      </c>
      <c r="M28" s="146">
        <v>5</v>
      </c>
      <c r="N28" s="141">
        <v>3</v>
      </c>
      <c r="O28" s="6">
        <v>5</v>
      </c>
      <c r="P28" s="30">
        <v>5</v>
      </c>
      <c r="Q28" s="146">
        <v>5</v>
      </c>
      <c r="R28" s="141">
        <v>5</v>
      </c>
      <c r="S28" s="6">
        <v>5</v>
      </c>
      <c r="T28" s="30">
        <v>3</v>
      </c>
      <c r="U28" s="146">
        <v>5</v>
      </c>
      <c r="V28" s="141">
        <v>5</v>
      </c>
      <c r="W28" s="6">
        <v>5</v>
      </c>
      <c r="X28" s="30">
        <v>3</v>
      </c>
      <c r="Y28" s="146">
        <v>5</v>
      </c>
      <c r="Z28" s="141">
        <v>5</v>
      </c>
      <c r="AA28" s="6">
        <v>5</v>
      </c>
      <c r="AB28" s="30">
        <v>5</v>
      </c>
      <c r="AC28" s="146">
        <v>5</v>
      </c>
      <c r="AD28" s="141">
        <v>3</v>
      </c>
      <c r="AE28" s="6">
        <v>5</v>
      </c>
      <c r="AF28" s="30">
        <v>3</v>
      </c>
      <c r="AG28" s="146">
        <v>5</v>
      </c>
      <c r="AH28" s="1">
        <v>5</v>
      </c>
      <c r="AI28" s="1"/>
      <c r="AJ28" s="1"/>
      <c r="AK28" s="1"/>
      <c r="AL28" s="30"/>
      <c r="AM28" s="153">
        <v>0</v>
      </c>
      <c r="AN28" s="2">
        <v>30.7</v>
      </c>
      <c r="AO28" s="15">
        <f t="shared" si="0"/>
        <v>209.3</v>
      </c>
    </row>
    <row r="29" spans="1:41" ht="15.75">
      <c r="A29" s="14">
        <f>Prezentace!A31</f>
        <v>26</v>
      </c>
      <c r="B29" s="96" t="str">
        <f>Prezentace!B31</f>
        <v>P</v>
      </c>
      <c r="C29" s="82" t="str">
        <f>Prezentace!C31</f>
        <v>Hobza</v>
      </c>
      <c r="D29" s="89" t="str">
        <f>Prezentace!D31</f>
        <v>Lukáš</v>
      </c>
      <c r="E29" s="85" t="str">
        <f>Prezentace!F31</f>
        <v>P</v>
      </c>
      <c r="F29" s="82" t="str">
        <f>Prezentace!G31</f>
        <v>Smejkal</v>
      </c>
      <c r="G29" s="93" t="str">
        <f>Prezentace!H31</f>
        <v>Lukáš</v>
      </c>
      <c r="H29" s="106">
        <v>110</v>
      </c>
      <c r="I29" s="106">
        <v>0</v>
      </c>
      <c r="J29" s="153">
        <v>10</v>
      </c>
      <c r="K29" s="6">
        <v>5</v>
      </c>
      <c r="L29" s="30">
        <v>3</v>
      </c>
      <c r="M29" s="146">
        <v>5</v>
      </c>
      <c r="N29" s="141">
        <v>3</v>
      </c>
      <c r="O29" s="6">
        <v>5</v>
      </c>
      <c r="P29" s="30">
        <v>0</v>
      </c>
      <c r="Q29" s="146">
        <v>5</v>
      </c>
      <c r="R29" s="141">
        <v>3</v>
      </c>
      <c r="S29" s="6">
        <v>5</v>
      </c>
      <c r="T29" s="30">
        <v>5</v>
      </c>
      <c r="U29" s="146">
        <v>5</v>
      </c>
      <c r="V29" s="141">
        <v>5</v>
      </c>
      <c r="W29" s="6">
        <v>5</v>
      </c>
      <c r="X29" s="30">
        <v>0</v>
      </c>
      <c r="Y29" s="146">
        <v>5</v>
      </c>
      <c r="Z29" s="141">
        <v>5</v>
      </c>
      <c r="AA29" s="6">
        <v>3</v>
      </c>
      <c r="AB29" s="30">
        <v>3</v>
      </c>
      <c r="AC29" s="146">
        <v>0</v>
      </c>
      <c r="AD29" s="141">
        <v>0</v>
      </c>
      <c r="AE29" s="6">
        <v>5</v>
      </c>
      <c r="AF29" s="30">
        <v>3</v>
      </c>
      <c r="AG29" s="146">
        <v>5</v>
      </c>
      <c r="AH29" s="1">
        <v>3</v>
      </c>
      <c r="AI29" s="1"/>
      <c r="AJ29" s="1"/>
      <c r="AK29" s="1"/>
      <c r="AL29" s="30"/>
      <c r="AM29" s="153">
        <v>0</v>
      </c>
      <c r="AN29" s="2">
        <v>50.5</v>
      </c>
      <c r="AO29" s="15">
        <f t="shared" si="0"/>
        <v>155.5</v>
      </c>
    </row>
    <row r="30" spans="1:41" ht="15.75">
      <c r="A30" s="14">
        <f>Prezentace!A32</f>
        <v>27</v>
      </c>
      <c r="B30" s="96" t="str">
        <f>Prezentace!B32</f>
        <v>P</v>
      </c>
      <c r="C30" s="82" t="str">
        <f>Prezentace!C32</f>
        <v>Kališ</v>
      </c>
      <c r="D30" s="89" t="str">
        <f>Prezentace!D32</f>
        <v>Petr</v>
      </c>
      <c r="E30" s="85" t="str">
        <f>Prezentace!F32</f>
        <v>P</v>
      </c>
      <c r="F30" s="82" t="str">
        <f>Prezentace!G32</f>
        <v>Kališová</v>
      </c>
      <c r="G30" s="93" t="str">
        <f>Prezentace!H32</f>
        <v>Monika</v>
      </c>
      <c r="H30" s="106">
        <v>110</v>
      </c>
      <c r="I30" s="106">
        <v>10</v>
      </c>
      <c r="J30" s="153">
        <v>10</v>
      </c>
      <c r="K30" s="6">
        <v>5</v>
      </c>
      <c r="L30" s="30">
        <v>5</v>
      </c>
      <c r="M30" s="146">
        <v>5</v>
      </c>
      <c r="N30" s="141">
        <v>3</v>
      </c>
      <c r="O30" s="6">
        <v>3</v>
      </c>
      <c r="P30" s="30">
        <v>3</v>
      </c>
      <c r="Q30" s="146">
        <v>5</v>
      </c>
      <c r="R30" s="141">
        <v>5</v>
      </c>
      <c r="S30" s="6">
        <v>5</v>
      </c>
      <c r="T30" s="30">
        <v>5</v>
      </c>
      <c r="U30" s="146">
        <v>5</v>
      </c>
      <c r="V30" s="141">
        <v>5</v>
      </c>
      <c r="W30" s="6">
        <v>5</v>
      </c>
      <c r="X30" s="30">
        <v>5</v>
      </c>
      <c r="Y30" s="146">
        <v>5</v>
      </c>
      <c r="Z30" s="141">
        <v>5</v>
      </c>
      <c r="AA30" s="6">
        <v>5</v>
      </c>
      <c r="AB30" s="30">
        <v>5</v>
      </c>
      <c r="AC30" s="146">
        <v>5</v>
      </c>
      <c r="AD30" s="141">
        <v>5</v>
      </c>
      <c r="AE30" s="6">
        <v>5</v>
      </c>
      <c r="AF30" s="30">
        <v>5</v>
      </c>
      <c r="AG30" s="146">
        <v>5</v>
      </c>
      <c r="AH30" s="1">
        <v>5</v>
      </c>
      <c r="AI30" s="1"/>
      <c r="AJ30" s="1"/>
      <c r="AK30" s="1"/>
      <c r="AL30" s="30"/>
      <c r="AM30" s="153">
        <v>0</v>
      </c>
      <c r="AN30" s="2">
        <v>38.22</v>
      </c>
      <c r="AO30" s="15">
        <f t="shared" si="0"/>
        <v>205.78</v>
      </c>
    </row>
    <row r="31" spans="1:41" ht="15.75">
      <c r="A31" s="14">
        <f>Prezentace!A33</f>
        <v>28</v>
      </c>
      <c r="B31" s="96" t="str">
        <f>Prezentace!B33</f>
        <v>P</v>
      </c>
      <c r="C31" s="82" t="str">
        <f>Prezentace!C33</f>
        <v>Novák</v>
      </c>
      <c r="D31" s="89" t="str">
        <f>Prezentace!D33</f>
        <v>Ladislav</v>
      </c>
      <c r="E31" s="85" t="str">
        <f>Prezentace!F33</f>
        <v>P</v>
      </c>
      <c r="F31" s="82" t="str">
        <f>Prezentace!G33</f>
        <v>Vicány</v>
      </c>
      <c r="G31" s="93" t="str">
        <f>Prezentace!H33</f>
        <v>Pavel</v>
      </c>
      <c r="H31" s="106">
        <v>110</v>
      </c>
      <c r="I31" s="106">
        <v>10</v>
      </c>
      <c r="J31" s="153">
        <v>10</v>
      </c>
      <c r="K31" s="6">
        <v>5</v>
      </c>
      <c r="L31" s="30">
        <v>5</v>
      </c>
      <c r="M31" s="146">
        <v>5</v>
      </c>
      <c r="N31" s="141">
        <v>5</v>
      </c>
      <c r="O31" s="6">
        <v>5</v>
      </c>
      <c r="P31" s="30">
        <v>5</v>
      </c>
      <c r="Q31" s="146">
        <v>5</v>
      </c>
      <c r="R31" s="141">
        <v>5</v>
      </c>
      <c r="S31" s="6">
        <v>5</v>
      </c>
      <c r="T31" s="30">
        <v>5</v>
      </c>
      <c r="U31" s="146">
        <v>5</v>
      </c>
      <c r="V31" s="141">
        <v>5</v>
      </c>
      <c r="W31" s="6">
        <v>5</v>
      </c>
      <c r="X31" s="30">
        <v>5</v>
      </c>
      <c r="Y31" s="146">
        <v>5</v>
      </c>
      <c r="Z31" s="141">
        <v>5</v>
      </c>
      <c r="AA31" s="6">
        <v>5</v>
      </c>
      <c r="AB31" s="30">
        <v>5</v>
      </c>
      <c r="AC31" s="146">
        <v>5</v>
      </c>
      <c r="AD31" s="141">
        <v>3</v>
      </c>
      <c r="AE31" s="6">
        <v>5</v>
      </c>
      <c r="AF31" s="30">
        <v>5</v>
      </c>
      <c r="AG31" s="146">
        <v>5</v>
      </c>
      <c r="AH31" s="1">
        <v>5</v>
      </c>
      <c r="AI31" s="1"/>
      <c r="AJ31" s="1"/>
      <c r="AK31" s="1"/>
      <c r="AL31" s="30"/>
      <c r="AM31" s="153">
        <v>0</v>
      </c>
      <c r="AN31" s="2">
        <v>27.3</v>
      </c>
      <c r="AO31" s="15">
        <f t="shared" si="0"/>
        <v>220.7</v>
      </c>
    </row>
    <row r="32" spans="1:41" ht="15.75" hidden="1">
      <c r="A32" s="14">
        <f>Prezentace!A34</f>
        <v>29</v>
      </c>
      <c r="B32" s="96" t="str">
        <f>Prezentace!B34</f>
        <v>P</v>
      </c>
      <c r="C32" s="82">
        <f>Prezentace!C34</f>
        <v>0</v>
      </c>
      <c r="D32" s="89">
        <f>Prezentace!D34</f>
        <v>0</v>
      </c>
      <c r="E32" s="85" t="str">
        <f>Prezentace!F34</f>
        <v>P</v>
      </c>
      <c r="F32" s="82">
        <f>Prezentace!G34</f>
        <v>0</v>
      </c>
      <c r="G32" s="93">
        <f>Prezentace!H34</f>
        <v>0</v>
      </c>
      <c r="H32" s="106"/>
      <c r="I32" s="106"/>
      <c r="J32" s="153"/>
      <c r="K32" s="6"/>
      <c r="L32" s="30"/>
      <c r="M32" s="146"/>
      <c r="N32" s="141"/>
      <c r="O32" s="6"/>
      <c r="P32" s="30"/>
      <c r="Q32" s="146"/>
      <c r="R32" s="141"/>
      <c r="S32" s="6"/>
      <c r="T32" s="30"/>
      <c r="U32" s="146"/>
      <c r="V32" s="141"/>
      <c r="W32" s="6"/>
      <c r="X32" s="30"/>
      <c r="Y32" s="146"/>
      <c r="Z32" s="141"/>
      <c r="AA32" s="6"/>
      <c r="AB32" s="30"/>
      <c r="AC32" s="146"/>
      <c r="AD32" s="141"/>
      <c r="AE32" s="6"/>
      <c r="AF32" s="30"/>
      <c r="AG32" s="146"/>
      <c r="AH32" s="1"/>
      <c r="AI32" s="1"/>
      <c r="AJ32" s="1"/>
      <c r="AK32" s="1"/>
      <c r="AL32" s="30"/>
      <c r="AM32" s="153"/>
      <c r="AN32" s="2"/>
      <c r="AO32" s="15" t="str">
        <f t="shared" si="0"/>
        <v>©</v>
      </c>
    </row>
    <row r="33" spans="1:41" ht="15.75" hidden="1">
      <c r="A33" s="14">
        <f>Prezentace!A35</f>
        <v>30</v>
      </c>
      <c r="B33" s="96" t="str">
        <f>Prezentace!B35</f>
        <v>P</v>
      </c>
      <c r="C33" s="82">
        <f>Prezentace!C35</f>
        <v>0</v>
      </c>
      <c r="D33" s="89">
        <f>Prezentace!D35</f>
        <v>0</v>
      </c>
      <c r="E33" s="85" t="str">
        <f>Prezentace!F35</f>
        <v>P</v>
      </c>
      <c r="F33" s="82">
        <f>Prezentace!G35</f>
        <v>0</v>
      </c>
      <c r="G33" s="93">
        <f>Prezentace!H35</f>
        <v>0</v>
      </c>
      <c r="H33" s="106"/>
      <c r="I33" s="106"/>
      <c r="J33" s="153"/>
      <c r="K33" s="6"/>
      <c r="L33" s="30"/>
      <c r="M33" s="146"/>
      <c r="N33" s="141"/>
      <c r="O33" s="6"/>
      <c r="P33" s="30"/>
      <c r="Q33" s="146"/>
      <c r="R33" s="141"/>
      <c r="S33" s="6"/>
      <c r="T33" s="30"/>
      <c r="U33" s="146"/>
      <c r="V33" s="141"/>
      <c r="W33" s="6"/>
      <c r="X33" s="30"/>
      <c r="Y33" s="146"/>
      <c r="Z33" s="141"/>
      <c r="AA33" s="6"/>
      <c r="AB33" s="30"/>
      <c r="AC33" s="146"/>
      <c r="AD33" s="141"/>
      <c r="AE33" s="6"/>
      <c r="AF33" s="30"/>
      <c r="AG33" s="146"/>
      <c r="AH33" s="1"/>
      <c r="AI33" s="1"/>
      <c r="AJ33" s="1"/>
      <c r="AK33" s="1"/>
      <c r="AL33" s="30"/>
      <c r="AM33" s="153"/>
      <c r="AN33" s="2"/>
      <c r="AO33" s="15" t="str">
        <f t="shared" si="0"/>
        <v>©</v>
      </c>
    </row>
    <row r="34" spans="1:41" ht="15.75" hidden="1">
      <c r="A34" s="14">
        <f>Prezentace!A36</f>
        <v>31</v>
      </c>
      <c r="B34" s="96" t="str">
        <f>Prezentace!B36</f>
        <v>P</v>
      </c>
      <c r="C34" s="82">
        <f>Prezentace!C36</f>
        <v>0</v>
      </c>
      <c r="D34" s="89">
        <f>Prezentace!D36</f>
        <v>0</v>
      </c>
      <c r="E34" s="85" t="str">
        <f>Prezentace!F36</f>
        <v>P</v>
      </c>
      <c r="F34" s="82">
        <f>Prezentace!G36</f>
        <v>0</v>
      </c>
      <c r="G34" s="93">
        <f>Prezentace!H36</f>
        <v>0</v>
      </c>
      <c r="H34" s="106"/>
      <c r="I34" s="106"/>
      <c r="J34" s="153"/>
      <c r="K34" s="6"/>
      <c r="L34" s="30"/>
      <c r="M34" s="146"/>
      <c r="N34" s="141"/>
      <c r="O34" s="6"/>
      <c r="P34" s="30"/>
      <c r="Q34" s="146"/>
      <c r="R34" s="141"/>
      <c r="S34" s="6"/>
      <c r="T34" s="30"/>
      <c r="U34" s="146"/>
      <c r="V34" s="141"/>
      <c r="W34" s="6"/>
      <c r="X34" s="30"/>
      <c r="Y34" s="146"/>
      <c r="Z34" s="141"/>
      <c r="AA34" s="6"/>
      <c r="AB34" s="30"/>
      <c r="AC34" s="146"/>
      <c r="AD34" s="141"/>
      <c r="AE34" s="6"/>
      <c r="AF34" s="30"/>
      <c r="AG34" s="146"/>
      <c r="AH34" s="1"/>
      <c r="AI34" s="1"/>
      <c r="AJ34" s="1"/>
      <c r="AK34" s="1"/>
      <c r="AL34" s="30"/>
      <c r="AM34" s="153"/>
      <c r="AN34" s="2"/>
      <c r="AO34" s="15" t="str">
        <f t="shared" si="0"/>
        <v>©</v>
      </c>
    </row>
    <row r="35" spans="1:41" ht="15.75" hidden="1">
      <c r="A35" s="14">
        <f>Prezentace!A37</f>
        <v>32</v>
      </c>
      <c r="B35" s="96" t="str">
        <f>Prezentace!B37</f>
        <v>P</v>
      </c>
      <c r="C35" s="82">
        <f>Prezentace!C37</f>
        <v>0</v>
      </c>
      <c r="D35" s="89">
        <f>Prezentace!D37</f>
        <v>0</v>
      </c>
      <c r="E35" s="85" t="str">
        <f>Prezentace!F37</f>
        <v>P</v>
      </c>
      <c r="F35" s="82">
        <f>Prezentace!G37</f>
        <v>0</v>
      </c>
      <c r="G35" s="93">
        <f>Prezentace!H37</f>
        <v>0</v>
      </c>
      <c r="H35" s="106"/>
      <c r="I35" s="106"/>
      <c r="J35" s="153"/>
      <c r="K35" s="6"/>
      <c r="L35" s="30"/>
      <c r="M35" s="146"/>
      <c r="N35" s="141"/>
      <c r="O35" s="6"/>
      <c r="P35" s="30"/>
      <c r="Q35" s="146"/>
      <c r="R35" s="141"/>
      <c r="S35" s="6"/>
      <c r="T35" s="30"/>
      <c r="U35" s="146"/>
      <c r="V35" s="141"/>
      <c r="W35" s="6"/>
      <c r="X35" s="30"/>
      <c r="Y35" s="146"/>
      <c r="Z35" s="141"/>
      <c r="AA35" s="6"/>
      <c r="AB35" s="30"/>
      <c r="AC35" s="146"/>
      <c r="AD35" s="141"/>
      <c r="AE35" s="6"/>
      <c r="AF35" s="30"/>
      <c r="AG35" s="146"/>
      <c r="AH35" s="1"/>
      <c r="AI35" s="1"/>
      <c r="AJ35" s="1"/>
      <c r="AK35" s="1"/>
      <c r="AL35" s="30"/>
      <c r="AM35" s="153"/>
      <c r="AN35" s="2"/>
      <c r="AO35" s="15" t="str">
        <f t="shared" si="0"/>
        <v>©</v>
      </c>
    </row>
    <row r="36" spans="1:41" ht="15.75" hidden="1">
      <c r="A36" s="14">
        <f>Prezentace!A38</f>
        <v>33</v>
      </c>
      <c r="B36" s="96" t="str">
        <f>Prezentace!B38</f>
        <v>P</v>
      </c>
      <c r="C36" s="82">
        <f>Prezentace!C38</f>
        <v>0</v>
      </c>
      <c r="D36" s="89">
        <f>Prezentace!D38</f>
        <v>0</v>
      </c>
      <c r="E36" s="85" t="str">
        <f>Prezentace!F38</f>
        <v>P</v>
      </c>
      <c r="F36" s="82">
        <f>Prezentace!G38</f>
        <v>0</v>
      </c>
      <c r="G36" s="93">
        <f>Prezentace!H38</f>
        <v>0</v>
      </c>
      <c r="H36" s="106"/>
      <c r="I36" s="106"/>
      <c r="J36" s="153"/>
      <c r="K36" s="6"/>
      <c r="L36" s="30"/>
      <c r="M36" s="146"/>
      <c r="N36" s="141"/>
      <c r="O36" s="6"/>
      <c r="P36" s="30"/>
      <c r="Q36" s="146"/>
      <c r="R36" s="141"/>
      <c r="S36" s="6"/>
      <c r="T36" s="30"/>
      <c r="U36" s="146"/>
      <c r="V36" s="141"/>
      <c r="W36" s="6"/>
      <c r="X36" s="30"/>
      <c r="Y36" s="146"/>
      <c r="Z36" s="141"/>
      <c r="AA36" s="6"/>
      <c r="AB36" s="30"/>
      <c r="AC36" s="146"/>
      <c r="AD36" s="141"/>
      <c r="AE36" s="6"/>
      <c r="AF36" s="30"/>
      <c r="AG36" s="146"/>
      <c r="AH36" s="1"/>
      <c r="AI36" s="1"/>
      <c r="AJ36" s="1"/>
      <c r="AK36" s="1"/>
      <c r="AL36" s="30"/>
      <c r="AM36" s="153"/>
      <c r="AN36" s="2"/>
      <c r="AO36" s="15" t="str">
        <f t="shared" si="0"/>
        <v>©</v>
      </c>
    </row>
    <row r="37" spans="1:41" ht="15.75" hidden="1">
      <c r="A37" s="14">
        <f>Prezentace!A39</f>
        <v>34</v>
      </c>
      <c r="B37" s="96" t="str">
        <f>Prezentace!B39</f>
        <v>P</v>
      </c>
      <c r="C37" s="82">
        <f>Prezentace!C39</f>
        <v>0</v>
      </c>
      <c r="D37" s="89">
        <f>Prezentace!D39</f>
        <v>0</v>
      </c>
      <c r="E37" s="85" t="str">
        <f>Prezentace!F39</f>
        <v>P</v>
      </c>
      <c r="F37" s="82">
        <f>Prezentace!G39</f>
        <v>0</v>
      </c>
      <c r="G37" s="93">
        <f>Prezentace!H39</f>
        <v>0</v>
      </c>
      <c r="H37" s="106"/>
      <c r="I37" s="106"/>
      <c r="J37" s="153"/>
      <c r="K37" s="6"/>
      <c r="L37" s="30"/>
      <c r="M37" s="146"/>
      <c r="N37" s="141"/>
      <c r="O37" s="6"/>
      <c r="P37" s="30"/>
      <c r="Q37" s="146"/>
      <c r="R37" s="141"/>
      <c r="S37" s="6"/>
      <c r="T37" s="30"/>
      <c r="U37" s="146"/>
      <c r="V37" s="141"/>
      <c r="W37" s="6"/>
      <c r="X37" s="30"/>
      <c r="Y37" s="146"/>
      <c r="Z37" s="141"/>
      <c r="AA37" s="6"/>
      <c r="AB37" s="30"/>
      <c r="AC37" s="146"/>
      <c r="AD37" s="141"/>
      <c r="AE37" s="6"/>
      <c r="AF37" s="30"/>
      <c r="AG37" s="146"/>
      <c r="AH37" s="1"/>
      <c r="AI37" s="1"/>
      <c r="AJ37" s="1"/>
      <c r="AK37" s="1"/>
      <c r="AL37" s="30"/>
      <c r="AM37" s="153"/>
      <c r="AN37" s="2"/>
      <c r="AO37" s="15" t="str">
        <f t="shared" si="0"/>
        <v>©</v>
      </c>
    </row>
    <row r="38" spans="1:41" ht="15.75" hidden="1">
      <c r="A38" s="14">
        <f>Prezentace!A40</f>
        <v>35</v>
      </c>
      <c r="B38" s="96" t="str">
        <f>Prezentace!B40</f>
        <v>P</v>
      </c>
      <c r="C38" s="82">
        <f>Prezentace!C40</f>
        <v>0</v>
      </c>
      <c r="D38" s="89">
        <f>Prezentace!D40</f>
        <v>0</v>
      </c>
      <c r="E38" s="85" t="str">
        <f>Prezentace!F40</f>
        <v>P</v>
      </c>
      <c r="F38" s="82">
        <f>Prezentace!G40</f>
        <v>0</v>
      </c>
      <c r="G38" s="93">
        <f>Prezentace!H40</f>
        <v>0</v>
      </c>
      <c r="H38" s="106"/>
      <c r="I38" s="106"/>
      <c r="J38" s="153"/>
      <c r="K38" s="6"/>
      <c r="L38" s="30"/>
      <c r="M38" s="146"/>
      <c r="N38" s="141"/>
      <c r="O38" s="6"/>
      <c r="P38" s="30"/>
      <c r="Q38" s="146"/>
      <c r="R38" s="141"/>
      <c r="S38" s="6"/>
      <c r="T38" s="30"/>
      <c r="U38" s="146"/>
      <c r="V38" s="141"/>
      <c r="W38" s="6"/>
      <c r="X38" s="30"/>
      <c r="Y38" s="146"/>
      <c r="Z38" s="141"/>
      <c r="AA38" s="6"/>
      <c r="AB38" s="30"/>
      <c r="AC38" s="146"/>
      <c r="AD38" s="141"/>
      <c r="AE38" s="6"/>
      <c r="AF38" s="30"/>
      <c r="AG38" s="146"/>
      <c r="AH38" s="1"/>
      <c r="AI38" s="1"/>
      <c r="AJ38" s="1"/>
      <c r="AK38" s="1"/>
      <c r="AL38" s="30"/>
      <c r="AM38" s="153"/>
      <c r="AN38" s="2"/>
      <c r="AO38" s="15" t="str">
        <f t="shared" si="0"/>
        <v>©</v>
      </c>
    </row>
    <row r="39" spans="1:41" ht="15.75" hidden="1">
      <c r="A39" s="14">
        <f>Prezentace!A41</f>
        <v>36</v>
      </c>
      <c r="B39" s="96" t="str">
        <f>Prezentace!B41</f>
        <v>P</v>
      </c>
      <c r="C39" s="82">
        <f>Prezentace!C41</f>
        <v>0</v>
      </c>
      <c r="D39" s="89">
        <f>Prezentace!D41</f>
        <v>0</v>
      </c>
      <c r="E39" s="85" t="str">
        <f>Prezentace!F41</f>
        <v>P</v>
      </c>
      <c r="F39" s="82">
        <f>Prezentace!G41</f>
        <v>0</v>
      </c>
      <c r="G39" s="93">
        <f>Prezentace!H41</f>
        <v>0</v>
      </c>
      <c r="H39" s="106"/>
      <c r="I39" s="106"/>
      <c r="J39" s="153"/>
      <c r="K39" s="6"/>
      <c r="L39" s="30"/>
      <c r="M39" s="146"/>
      <c r="N39" s="141"/>
      <c r="O39" s="6"/>
      <c r="P39" s="30"/>
      <c r="Q39" s="146"/>
      <c r="R39" s="141"/>
      <c r="S39" s="6"/>
      <c r="T39" s="30"/>
      <c r="U39" s="146"/>
      <c r="V39" s="141"/>
      <c r="W39" s="6"/>
      <c r="X39" s="30"/>
      <c r="Y39" s="146"/>
      <c r="Z39" s="141"/>
      <c r="AA39" s="6"/>
      <c r="AB39" s="30"/>
      <c r="AC39" s="146"/>
      <c r="AD39" s="141"/>
      <c r="AE39" s="6"/>
      <c r="AF39" s="30"/>
      <c r="AG39" s="146"/>
      <c r="AH39" s="1"/>
      <c r="AI39" s="1"/>
      <c r="AJ39" s="1"/>
      <c r="AK39" s="1"/>
      <c r="AL39" s="30"/>
      <c r="AM39" s="153"/>
      <c r="AN39" s="2"/>
      <c r="AO39" s="15" t="str">
        <f t="shared" si="0"/>
        <v>©</v>
      </c>
    </row>
    <row r="40" spans="1:41" ht="15.75" hidden="1">
      <c r="A40" s="14">
        <f>Prezentace!A42</f>
        <v>37</v>
      </c>
      <c r="B40" s="96" t="str">
        <f>Prezentace!B42</f>
        <v>P</v>
      </c>
      <c r="C40" s="82">
        <f>Prezentace!C42</f>
        <v>0</v>
      </c>
      <c r="D40" s="89">
        <f>Prezentace!D42</f>
        <v>0</v>
      </c>
      <c r="E40" s="85" t="str">
        <f>Prezentace!F42</f>
        <v>P</v>
      </c>
      <c r="F40" s="82">
        <f>Prezentace!G42</f>
        <v>0</v>
      </c>
      <c r="G40" s="93">
        <f>Prezentace!H42</f>
        <v>0</v>
      </c>
      <c r="H40" s="106"/>
      <c r="I40" s="106"/>
      <c r="J40" s="153"/>
      <c r="K40" s="6"/>
      <c r="L40" s="30"/>
      <c r="M40" s="146"/>
      <c r="N40" s="141"/>
      <c r="O40" s="6"/>
      <c r="P40" s="30"/>
      <c r="Q40" s="146"/>
      <c r="R40" s="141"/>
      <c r="S40" s="6"/>
      <c r="T40" s="30"/>
      <c r="U40" s="146"/>
      <c r="V40" s="141"/>
      <c r="W40" s="6"/>
      <c r="X40" s="30"/>
      <c r="Y40" s="146"/>
      <c r="Z40" s="141"/>
      <c r="AA40" s="6"/>
      <c r="AB40" s="30"/>
      <c r="AC40" s="146"/>
      <c r="AD40" s="141"/>
      <c r="AE40" s="6"/>
      <c r="AF40" s="30"/>
      <c r="AG40" s="146"/>
      <c r="AH40" s="1"/>
      <c r="AI40" s="1"/>
      <c r="AJ40" s="1"/>
      <c r="AK40" s="1"/>
      <c r="AL40" s="30"/>
      <c r="AM40" s="153"/>
      <c r="AN40" s="2"/>
      <c r="AO40" s="15" t="str">
        <f t="shared" si="0"/>
        <v>©</v>
      </c>
    </row>
    <row r="41" spans="1:41" ht="15.75" hidden="1">
      <c r="A41" s="14">
        <f>Prezentace!A43</f>
        <v>38</v>
      </c>
      <c r="B41" s="96" t="str">
        <f>Prezentace!B43</f>
        <v>P</v>
      </c>
      <c r="C41" s="82">
        <f>Prezentace!C43</f>
        <v>0</v>
      </c>
      <c r="D41" s="89">
        <f>Prezentace!D43</f>
        <v>0</v>
      </c>
      <c r="E41" s="85" t="str">
        <f>Prezentace!F43</f>
        <v>P</v>
      </c>
      <c r="F41" s="82">
        <f>Prezentace!G43</f>
        <v>0</v>
      </c>
      <c r="G41" s="93">
        <f>Prezentace!H43</f>
        <v>0</v>
      </c>
      <c r="H41" s="106"/>
      <c r="I41" s="106"/>
      <c r="J41" s="153"/>
      <c r="K41" s="6"/>
      <c r="L41" s="30"/>
      <c r="M41" s="146"/>
      <c r="N41" s="141"/>
      <c r="O41" s="6"/>
      <c r="P41" s="30"/>
      <c r="Q41" s="146"/>
      <c r="R41" s="141"/>
      <c r="S41" s="6"/>
      <c r="T41" s="30"/>
      <c r="U41" s="146"/>
      <c r="V41" s="141"/>
      <c r="W41" s="6"/>
      <c r="X41" s="30"/>
      <c r="Y41" s="146"/>
      <c r="Z41" s="141"/>
      <c r="AA41" s="6"/>
      <c r="AB41" s="30"/>
      <c r="AC41" s="146"/>
      <c r="AD41" s="141"/>
      <c r="AE41" s="6"/>
      <c r="AF41" s="30"/>
      <c r="AG41" s="146"/>
      <c r="AH41" s="1"/>
      <c r="AI41" s="1"/>
      <c r="AJ41" s="1"/>
      <c r="AK41" s="1"/>
      <c r="AL41" s="30"/>
      <c r="AM41" s="153"/>
      <c r="AN41" s="2"/>
      <c r="AO41" s="15" t="str">
        <f t="shared" si="0"/>
        <v>©</v>
      </c>
    </row>
    <row r="42" spans="1:41" ht="15.75" hidden="1">
      <c r="A42" s="14">
        <f>Prezentace!A44</f>
        <v>39</v>
      </c>
      <c r="B42" s="96" t="str">
        <f>Prezentace!B44</f>
        <v>P</v>
      </c>
      <c r="C42" s="82">
        <f>Prezentace!C44</f>
        <v>0</v>
      </c>
      <c r="D42" s="89">
        <f>Prezentace!D44</f>
        <v>0</v>
      </c>
      <c r="E42" s="85" t="str">
        <f>Prezentace!F44</f>
        <v>P</v>
      </c>
      <c r="F42" s="82">
        <f>Prezentace!G44</f>
        <v>0</v>
      </c>
      <c r="G42" s="93">
        <f>Prezentace!H44</f>
        <v>0</v>
      </c>
      <c r="H42" s="106"/>
      <c r="I42" s="106"/>
      <c r="J42" s="153"/>
      <c r="K42" s="6"/>
      <c r="L42" s="30"/>
      <c r="M42" s="146"/>
      <c r="N42" s="141"/>
      <c r="O42" s="6"/>
      <c r="P42" s="30"/>
      <c r="Q42" s="146"/>
      <c r="R42" s="141"/>
      <c r="S42" s="6"/>
      <c r="T42" s="30"/>
      <c r="U42" s="146"/>
      <c r="V42" s="141"/>
      <c r="W42" s="6"/>
      <c r="X42" s="30"/>
      <c r="Y42" s="146"/>
      <c r="Z42" s="141"/>
      <c r="AA42" s="6"/>
      <c r="AB42" s="30"/>
      <c r="AC42" s="146"/>
      <c r="AD42" s="141"/>
      <c r="AE42" s="6"/>
      <c r="AF42" s="30"/>
      <c r="AG42" s="146"/>
      <c r="AH42" s="1"/>
      <c r="AI42" s="1"/>
      <c r="AJ42" s="1"/>
      <c r="AK42" s="1"/>
      <c r="AL42" s="30"/>
      <c r="AM42" s="153"/>
      <c r="AN42" s="2"/>
      <c r="AO42" s="15" t="str">
        <f t="shared" si="0"/>
        <v>©</v>
      </c>
    </row>
    <row r="43" spans="1:41" ht="15.75" hidden="1">
      <c r="A43" s="14">
        <f>Prezentace!A45</f>
        <v>40</v>
      </c>
      <c r="B43" s="96" t="str">
        <f>Prezentace!B45</f>
        <v>P</v>
      </c>
      <c r="C43" s="82">
        <f>Prezentace!C45</f>
        <v>0</v>
      </c>
      <c r="D43" s="89">
        <f>Prezentace!D45</f>
        <v>0</v>
      </c>
      <c r="E43" s="85" t="str">
        <f>Prezentace!F45</f>
        <v>P</v>
      </c>
      <c r="F43" s="82">
        <f>Prezentace!G45</f>
        <v>0</v>
      </c>
      <c r="G43" s="93">
        <f>Prezentace!H45</f>
        <v>0</v>
      </c>
      <c r="H43" s="106"/>
      <c r="I43" s="106"/>
      <c r="J43" s="153"/>
      <c r="K43" s="6"/>
      <c r="L43" s="30"/>
      <c r="M43" s="146"/>
      <c r="N43" s="141"/>
      <c r="O43" s="6"/>
      <c r="P43" s="30"/>
      <c r="Q43" s="146"/>
      <c r="R43" s="141"/>
      <c r="S43" s="6"/>
      <c r="T43" s="30"/>
      <c r="U43" s="146"/>
      <c r="V43" s="141"/>
      <c r="W43" s="6"/>
      <c r="X43" s="30"/>
      <c r="Y43" s="146"/>
      <c r="Z43" s="141"/>
      <c r="AA43" s="6"/>
      <c r="AB43" s="30"/>
      <c r="AC43" s="146"/>
      <c r="AD43" s="141"/>
      <c r="AE43" s="6"/>
      <c r="AF43" s="30"/>
      <c r="AG43" s="146"/>
      <c r="AH43" s="1"/>
      <c r="AI43" s="1"/>
      <c r="AJ43" s="1"/>
      <c r="AK43" s="1"/>
      <c r="AL43" s="30"/>
      <c r="AM43" s="153"/>
      <c r="AN43" s="2"/>
      <c r="AO43" s="15" t="str">
        <f t="shared" si="0"/>
        <v>©</v>
      </c>
    </row>
    <row r="44" spans="1:41" ht="15.75" hidden="1">
      <c r="A44" s="14">
        <f>Prezentace!A46</f>
        <v>41</v>
      </c>
      <c r="B44" s="96" t="str">
        <f>Prezentace!B46</f>
        <v>P</v>
      </c>
      <c r="C44" s="82">
        <f>Prezentace!C46</f>
        <v>0</v>
      </c>
      <c r="D44" s="89">
        <f>Prezentace!D46</f>
        <v>0</v>
      </c>
      <c r="E44" s="85" t="str">
        <f>Prezentace!F46</f>
        <v>P</v>
      </c>
      <c r="F44" s="82">
        <f>Prezentace!G46</f>
        <v>0</v>
      </c>
      <c r="G44" s="93">
        <f>Prezentace!H46</f>
        <v>0</v>
      </c>
      <c r="H44" s="106"/>
      <c r="I44" s="106"/>
      <c r="J44" s="153"/>
      <c r="K44" s="6"/>
      <c r="L44" s="30"/>
      <c r="M44" s="146"/>
      <c r="N44" s="141"/>
      <c r="O44" s="6"/>
      <c r="P44" s="30"/>
      <c r="Q44" s="146"/>
      <c r="R44" s="141"/>
      <c r="S44" s="6"/>
      <c r="T44" s="30"/>
      <c r="U44" s="146"/>
      <c r="V44" s="141"/>
      <c r="W44" s="6"/>
      <c r="X44" s="30"/>
      <c r="Y44" s="146"/>
      <c r="Z44" s="141"/>
      <c r="AA44" s="6"/>
      <c r="AB44" s="30"/>
      <c r="AC44" s="146"/>
      <c r="AD44" s="141"/>
      <c r="AE44" s="6"/>
      <c r="AF44" s="30"/>
      <c r="AG44" s="146"/>
      <c r="AH44" s="1"/>
      <c r="AI44" s="1"/>
      <c r="AJ44" s="1"/>
      <c r="AK44" s="1"/>
      <c r="AL44" s="30"/>
      <c r="AM44" s="153"/>
      <c r="AN44" s="2"/>
      <c r="AO44" s="15" t="str">
        <f t="shared" si="0"/>
        <v>©</v>
      </c>
    </row>
    <row r="45" spans="1:41" ht="15.75" hidden="1">
      <c r="A45" s="14">
        <f>Prezentace!A47</f>
        <v>42</v>
      </c>
      <c r="B45" s="96" t="str">
        <f>Prezentace!B47</f>
        <v>P</v>
      </c>
      <c r="C45" s="82">
        <f>Prezentace!C47</f>
        <v>0</v>
      </c>
      <c r="D45" s="89">
        <f>Prezentace!D47</f>
        <v>0</v>
      </c>
      <c r="E45" s="85" t="str">
        <f>Prezentace!F47</f>
        <v>P</v>
      </c>
      <c r="F45" s="82">
        <f>Prezentace!G47</f>
        <v>0</v>
      </c>
      <c r="G45" s="93">
        <f>Prezentace!H47</f>
        <v>0</v>
      </c>
      <c r="H45" s="106"/>
      <c r="I45" s="106"/>
      <c r="J45" s="153"/>
      <c r="K45" s="6"/>
      <c r="L45" s="30"/>
      <c r="M45" s="146"/>
      <c r="N45" s="141"/>
      <c r="O45" s="6"/>
      <c r="P45" s="30"/>
      <c r="Q45" s="146"/>
      <c r="R45" s="141"/>
      <c r="S45" s="6"/>
      <c r="T45" s="30"/>
      <c r="U45" s="146"/>
      <c r="V45" s="141"/>
      <c r="W45" s="6"/>
      <c r="X45" s="30"/>
      <c r="Y45" s="146"/>
      <c r="Z45" s="141"/>
      <c r="AA45" s="6"/>
      <c r="AB45" s="30"/>
      <c r="AC45" s="146"/>
      <c r="AD45" s="141"/>
      <c r="AE45" s="6"/>
      <c r="AF45" s="30"/>
      <c r="AG45" s="146"/>
      <c r="AH45" s="1"/>
      <c r="AI45" s="1"/>
      <c r="AJ45" s="1"/>
      <c r="AK45" s="1"/>
      <c r="AL45" s="30"/>
      <c r="AM45" s="153"/>
      <c r="AN45" s="2"/>
      <c r="AO45" s="15" t="str">
        <f t="shared" si="0"/>
        <v>©</v>
      </c>
    </row>
    <row r="46" spans="1:41" ht="15.75" hidden="1">
      <c r="A46" s="14">
        <f>Prezentace!A48</f>
        <v>43</v>
      </c>
      <c r="B46" s="96" t="str">
        <f>Prezentace!B48</f>
        <v>P</v>
      </c>
      <c r="C46" s="82">
        <f>Prezentace!C48</f>
        <v>0</v>
      </c>
      <c r="D46" s="89">
        <f>Prezentace!D48</f>
        <v>0</v>
      </c>
      <c r="E46" s="85" t="str">
        <f>Prezentace!F48</f>
        <v>P</v>
      </c>
      <c r="F46" s="82">
        <f>Prezentace!G48</f>
        <v>0</v>
      </c>
      <c r="G46" s="93">
        <f>Prezentace!H48</f>
        <v>0</v>
      </c>
      <c r="H46" s="106"/>
      <c r="I46" s="106"/>
      <c r="J46" s="153"/>
      <c r="K46" s="6"/>
      <c r="L46" s="30"/>
      <c r="M46" s="146"/>
      <c r="N46" s="141"/>
      <c r="O46" s="6"/>
      <c r="P46" s="30"/>
      <c r="Q46" s="146"/>
      <c r="R46" s="141"/>
      <c r="S46" s="6"/>
      <c r="T46" s="30"/>
      <c r="U46" s="146"/>
      <c r="V46" s="141"/>
      <c r="W46" s="6"/>
      <c r="X46" s="30"/>
      <c r="Y46" s="146"/>
      <c r="Z46" s="141"/>
      <c r="AA46" s="6"/>
      <c r="AB46" s="30"/>
      <c r="AC46" s="146"/>
      <c r="AD46" s="141"/>
      <c r="AE46" s="6"/>
      <c r="AF46" s="30"/>
      <c r="AG46" s="146"/>
      <c r="AH46" s="1"/>
      <c r="AI46" s="1"/>
      <c r="AJ46" s="1"/>
      <c r="AK46" s="1"/>
      <c r="AL46" s="30"/>
      <c r="AM46" s="153"/>
      <c r="AN46" s="2"/>
      <c r="AO46" s="15" t="str">
        <f t="shared" si="0"/>
        <v>©</v>
      </c>
    </row>
    <row r="47" spans="1:41" ht="15.75" hidden="1">
      <c r="A47" s="14">
        <f>Prezentace!A49</f>
        <v>44</v>
      </c>
      <c r="B47" s="96" t="str">
        <f>Prezentace!B49</f>
        <v>P</v>
      </c>
      <c r="C47" s="82">
        <f>Prezentace!C49</f>
        <v>0</v>
      </c>
      <c r="D47" s="89">
        <f>Prezentace!D49</f>
        <v>0</v>
      </c>
      <c r="E47" s="85" t="str">
        <f>Prezentace!F49</f>
        <v>P</v>
      </c>
      <c r="F47" s="82">
        <f>Prezentace!G49</f>
        <v>0</v>
      </c>
      <c r="G47" s="93">
        <f>Prezentace!H49</f>
        <v>0</v>
      </c>
      <c r="H47" s="106"/>
      <c r="I47" s="106"/>
      <c r="J47" s="153"/>
      <c r="K47" s="6"/>
      <c r="L47" s="30"/>
      <c r="M47" s="146"/>
      <c r="N47" s="141"/>
      <c r="O47" s="6"/>
      <c r="P47" s="30"/>
      <c r="Q47" s="146"/>
      <c r="R47" s="141"/>
      <c r="S47" s="6"/>
      <c r="T47" s="30"/>
      <c r="U47" s="146"/>
      <c r="V47" s="141"/>
      <c r="W47" s="6"/>
      <c r="X47" s="30"/>
      <c r="Y47" s="146"/>
      <c r="Z47" s="141"/>
      <c r="AA47" s="6"/>
      <c r="AB47" s="30"/>
      <c r="AC47" s="146"/>
      <c r="AD47" s="141"/>
      <c r="AE47" s="6"/>
      <c r="AF47" s="30"/>
      <c r="AG47" s="146"/>
      <c r="AH47" s="1"/>
      <c r="AI47" s="1"/>
      <c r="AJ47" s="1"/>
      <c r="AK47" s="1"/>
      <c r="AL47" s="30"/>
      <c r="AM47" s="153"/>
      <c r="AN47" s="2"/>
      <c r="AO47" s="15" t="str">
        <f t="shared" si="0"/>
        <v>©</v>
      </c>
    </row>
    <row r="48" spans="1:41" ht="15.75" hidden="1">
      <c r="A48" s="14">
        <f>Prezentace!A50</f>
        <v>45</v>
      </c>
      <c r="B48" s="96" t="str">
        <f>Prezentace!B50</f>
        <v>P</v>
      </c>
      <c r="C48" s="82">
        <f>Prezentace!C50</f>
        <v>0</v>
      </c>
      <c r="D48" s="89">
        <f>Prezentace!D50</f>
        <v>0</v>
      </c>
      <c r="E48" s="85" t="str">
        <f>Prezentace!F50</f>
        <v>P</v>
      </c>
      <c r="F48" s="82">
        <f>Prezentace!G50</f>
        <v>0</v>
      </c>
      <c r="G48" s="93">
        <f>Prezentace!H50</f>
        <v>0</v>
      </c>
      <c r="H48" s="106"/>
      <c r="I48" s="106"/>
      <c r="J48" s="153"/>
      <c r="K48" s="6"/>
      <c r="L48" s="30"/>
      <c r="M48" s="146"/>
      <c r="N48" s="141"/>
      <c r="O48" s="6"/>
      <c r="P48" s="30"/>
      <c r="Q48" s="146"/>
      <c r="R48" s="141"/>
      <c r="S48" s="6"/>
      <c r="T48" s="30"/>
      <c r="U48" s="146"/>
      <c r="V48" s="141"/>
      <c r="W48" s="6"/>
      <c r="X48" s="30"/>
      <c r="Y48" s="146"/>
      <c r="Z48" s="141"/>
      <c r="AA48" s="6"/>
      <c r="AB48" s="30"/>
      <c r="AC48" s="146"/>
      <c r="AD48" s="141"/>
      <c r="AE48" s="6"/>
      <c r="AF48" s="30"/>
      <c r="AG48" s="146"/>
      <c r="AH48" s="1"/>
      <c r="AI48" s="1"/>
      <c r="AJ48" s="1"/>
      <c r="AK48" s="1"/>
      <c r="AL48" s="30"/>
      <c r="AM48" s="153"/>
      <c r="AN48" s="2"/>
      <c r="AO48" s="15" t="str">
        <f t="shared" si="0"/>
        <v>©</v>
      </c>
    </row>
    <row r="49" spans="1:41" ht="15.75" hidden="1">
      <c r="A49" s="14">
        <f>Prezentace!A51</f>
        <v>46</v>
      </c>
      <c r="B49" s="96" t="str">
        <f>Prezentace!B51</f>
        <v>P</v>
      </c>
      <c r="C49" s="82">
        <f>Prezentace!C51</f>
        <v>0</v>
      </c>
      <c r="D49" s="89">
        <f>Prezentace!D51</f>
        <v>0</v>
      </c>
      <c r="E49" s="85" t="str">
        <f>Prezentace!F51</f>
        <v>P</v>
      </c>
      <c r="F49" s="82">
        <f>Prezentace!G51</f>
        <v>0</v>
      </c>
      <c r="G49" s="93">
        <f>Prezentace!H51</f>
        <v>0</v>
      </c>
      <c r="H49" s="106"/>
      <c r="I49" s="106"/>
      <c r="J49" s="153"/>
      <c r="K49" s="6"/>
      <c r="L49" s="30"/>
      <c r="M49" s="146"/>
      <c r="N49" s="141"/>
      <c r="O49" s="6"/>
      <c r="P49" s="30"/>
      <c r="Q49" s="146"/>
      <c r="R49" s="141"/>
      <c r="S49" s="6"/>
      <c r="T49" s="30"/>
      <c r="U49" s="146"/>
      <c r="V49" s="141"/>
      <c r="W49" s="6"/>
      <c r="X49" s="30"/>
      <c r="Y49" s="146"/>
      <c r="Z49" s="141"/>
      <c r="AA49" s="6"/>
      <c r="AB49" s="30"/>
      <c r="AC49" s="146"/>
      <c r="AD49" s="141"/>
      <c r="AE49" s="6"/>
      <c r="AF49" s="30"/>
      <c r="AG49" s="146"/>
      <c r="AH49" s="1"/>
      <c r="AI49" s="1"/>
      <c r="AJ49" s="1"/>
      <c r="AK49" s="1"/>
      <c r="AL49" s="30"/>
      <c r="AM49" s="153"/>
      <c r="AN49" s="2"/>
      <c r="AO49" s="15" t="str">
        <f t="shared" si="0"/>
        <v>©</v>
      </c>
    </row>
    <row r="50" spans="1:41" ht="15.75" hidden="1">
      <c r="A50" s="14">
        <f>Prezentace!A52</f>
        <v>47</v>
      </c>
      <c r="B50" s="96" t="str">
        <f>Prezentace!B52</f>
        <v>P</v>
      </c>
      <c r="C50" s="82">
        <f>Prezentace!C52</f>
        <v>0</v>
      </c>
      <c r="D50" s="89">
        <f>Prezentace!D52</f>
        <v>0</v>
      </c>
      <c r="E50" s="85" t="str">
        <f>Prezentace!F52</f>
        <v>P</v>
      </c>
      <c r="F50" s="82">
        <f>Prezentace!G52</f>
        <v>0</v>
      </c>
      <c r="G50" s="93">
        <f>Prezentace!H52</f>
        <v>0</v>
      </c>
      <c r="H50" s="106"/>
      <c r="I50" s="106"/>
      <c r="J50" s="153"/>
      <c r="K50" s="6"/>
      <c r="L50" s="30"/>
      <c r="M50" s="146"/>
      <c r="N50" s="141"/>
      <c r="O50" s="6"/>
      <c r="P50" s="30"/>
      <c r="Q50" s="146"/>
      <c r="R50" s="141"/>
      <c r="S50" s="6"/>
      <c r="T50" s="30"/>
      <c r="U50" s="146"/>
      <c r="V50" s="141"/>
      <c r="W50" s="6"/>
      <c r="X50" s="30"/>
      <c r="Y50" s="146"/>
      <c r="Z50" s="141"/>
      <c r="AA50" s="6"/>
      <c r="AB50" s="30"/>
      <c r="AC50" s="146"/>
      <c r="AD50" s="141"/>
      <c r="AE50" s="6"/>
      <c r="AF50" s="30"/>
      <c r="AG50" s="146"/>
      <c r="AH50" s="1"/>
      <c r="AI50" s="1"/>
      <c r="AJ50" s="1"/>
      <c r="AK50" s="1"/>
      <c r="AL50" s="30"/>
      <c r="AM50" s="153"/>
      <c r="AN50" s="2"/>
      <c r="AO50" s="15" t="str">
        <f t="shared" si="0"/>
        <v>©</v>
      </c>
    </row>
    <row r="51" spans="1:41" ht="15.75" hidden="1">
      <c r="A51" s="14">
        <f>Prezentace!A53</f>
        <v>48</v>
      </c>
      <c r="B51" s="96" t="str">
        <f>Prezentace!B53</f>
        <v>P</v>
      </c>
      <c r="C51" s="82">
        <f>Prezentace!C53</f>
        <v>0</v>
      </c>
      <c r="D51" s="89">
        <f>Prezentace!D53</f>
        <v>0</v>
      </c>
      <c r="E51" s="85" t="str">
        <f>Prezentace!F53</f>
        <v>P</v>
      </c>
      <c r="F51" s="82">
        <f>Prezentace!G53</f>
        <v>0</v>
      </c>
      <c r="G51" s="93">
        <f>Prezentace!H53</f>
        <v>0</v>
      </c>
      <c r="H51" s="106"/>
      <c r="I51" s="106"/>
      <c r="J51" s="153"/>
      <c r="K51" s="6"/>
      <c r="L51" s="30"/>
      <c r="M51" s="146"/>
      <c r="N51" s="141"/>
      <c r="O51" s="6"/>
      <c r="P51" s="30"/>
      <c r="Q51" s="146"/>
      <c r="R51" s="141"/>
      <c r="S51" s="6"/>
      <c r="T51" s="30"/>
      <c r="U51" s="146"/>
      <c r="V51" s="141"/>
      <c r="W51" s="6"/>
      <c r="X51" s="30"/>
      <c r="Y51" s="146"/>
      <c r="Z51" s="141"/>
      <c r="AA51" s="6"/>
      <c r="AB51" s="30"/>
      <c r="AC51" s="146"/>
      <c r="AD51" s="141"/>
      <c r="AE51" s="6"/>
      <c r="AF51" s="30"/>
      <c r="AG51" s="146"/>
      <c r="AH51" s="1"/>
      <c r="AI51" s="1"/>
      <c r="AJ51" s="1"/>
      <c r="AK51" s="1"/>
      <c r="AL51" s="30"/>
      <c r="AM51" s="153"/>
      <c r="AN51" s="2"/>
      <c r="AO51" s="15" t="str">
        <f t="shared" si="0"/>
        <v>©</v>
      </c>
    </row>
    <row r="52" spans="1:41" ht="15.75" hidden="1">
      <c r="A52" s="14">
        <f>Prezentace!A54</f>
        <v>49</v>
      </c>
      <c r="B52" s="96" t="str">
        <f>Prezentace!B54</f>
        <v>P</v>
      </c>
      <c r="C52" s="82">
        <f>Prezentace!C54</f>
        <v>0</v>
      </c>
      <c r="D52" s="89">
        <f>Prezentace!D54</f>
        <v>0</v>
      </c>
      <c r="E52" s="85" t="str">
        <f>Prezentace!F54</f>
        <v>P</v>
      </c>
      <c r="F52" s="82">
        <f>Prezentace!G54</f>
        <v>0</v>
      </c>
      <c r="G52" s="93">
        <f>Prezentace!H54</f>
        <v>0</v>
      </c>
      <c r="H52" s="106"/>
      <c r="I52" s="106"/>
      <c r="J52" s="153"/>
      <c r="K52" s="6"/>
      <c r="L52" s="30"/>
      <c r="M52" s="146"/>
      <c r="N52" s="141"/>
      <c r="O52" s="6"/>
      <c r="P52" s="30"/>
      <c r="Q52" s="146"/>
      <c r="R52" s="141"/>
      <c r="S52" s="6"/>
      <c r="T52" s="30"/>
      <c r="U52" s="146"/>
      <c r="V52" s="141"/>
      <c r="W52" s="6"/>
      <c r="X52" s="30"/>
      <c r="Y52" s="146"/>
      <c r="Z52" s="141"/>
      <c r="AA52" s="6"/>
      <c r="AB52" s="30"/>
      <c r="AC52" s="146"/>
      <c r="AD52" s="141"/>
      <c r="AE52" s="6"/>
      <c r="AF52" s="30"/>
      <c r="AG52" s="146"/>
      <c r="AH52" s="1"/>
      <c r="AI52" s="1"/>
      <c r="AJ52" s="1"/>
      <c r="AK52" s="1"/>
      <c r="AL52" s="30"/>
      <c r="AM52" s="153"/>
      <c r="AN52" s="2"/>
      <c r="AO52" s="15" t="str">
        <f t="shared" si="0"/>
        <v>©</v>
      </c>
    </row>
    <row r="53" spans="1:41" ht="15.75" hidden="1">
      <c r="A53" s="14">
        <f>Prezentace!A55</f>
        <v>50</v>
      </c>
      <c r="B53" s="96" t="str">
        <f>Prezentace!B55</f>
        <v>P</v>
      </c>
      <c r="C53" s="82">
        <f>Prezentace!C55</f>
        <v>0</v>
      </c>
      <c r="D53" s="89">
        <f>Prezentace!D55</f>
        <v>0</v>
      </c>
      <c r="E53" s="85" t="str">
        <f>Prezentace!F55</f>
        <v>P</v>
      </c>
      <c r="F53" s="82">
        <f>Prezentace!G55</f>
        <v>0</v>
      </c>
      <c r="G53" s="93">
        <f>Prezentace!H55</f>
        <v>0</v>
      </c>
      <c r="H53" s="106"/>
      <c r="I53" s="106"/>
      <c r="J53" s="153"/>
      <c r="K53" s="6"/>
      <c r="L53" s="30"/>
      <c r="M53" s="146"/>
      <c r="N53" s="141"/>
      <c r="O53" s="6"/>
      <c r="P53" s="30"/>
      <c r="Q53" s="146"/>
      <c r="R53" s="141"/>
      <c r="S53" s="6"/>
      <c r="T53" s="30"/>
      <c r="U53" s="146"/>
      <c r="V53" s="141"/>
      <c r="W53" s="6"/>
      <c r="X53" s="30"/>
      <c r="Y53" s="146"/>
      <c r="Z53" s="141"/>
      <c r="AA53" s="6"/>
      <c r="AB53" s="30"/>
      <c r="AC53" s="146"/>
      <c r="AD53" s="141"/>
      <c r="AE53" s="6"/>
      <c r="AF53" s="30"/>
      <c r="AG53" s="146"/>
      <c r="AH53" s="1"/>
      <c r="AI53" s="1"/>
      <c r="AJ53" s="1"/>
      <c r="AK53" s="1"/>
      <c r="AL53" s="30"/>
      <c r="AM53" s="153"/>
      <c r="AN53" s="2"/>
      <c r="AO53" s="15" t="str">
        <f t="shared" si="0"/>
        <v>©</v>
      </c>
    </row>
    <row r="54" spans="1:41" ht="15.75" hidden="1">
      <c r="A54" s="14">
        <f>Prezentace!A56</f>
        <v>51</v>
      </c>
      <c r="B54" s="96" t="str">
        <f>Prezentace!B56</f>
        <v>P</v>
      </c>
      <c r="C54" s="82">
        <f>Prezentace!C56</f>
        <v>0</v>
      </c>
      <c r="D54" s="89">
        <f>Prezentace!D56</f>
        <v>0</v>
      </c>
      <c r="E54" s="85" t="str">
        <f>Prezentace!F56</f>
        <v>P</v>
      </c>
      <c r="F54" s="82">
        <f>Prezentace!G56</f>
        <v>0</v>
      </c>
      <c r="G54" s="93">
        <f>Prezentace!H56</f>
        <v>0</v>
      </c>
      <c r="H54" s="106"/>
      <c r="I54" s="106"/>
      <c r="J54" s="153"/>
      <c r="K54" s="6"/>
      <c r="L54" s="30"/>
      <c r="M54" s="146"/>
      <c r="N54" s="141"/>
      <c r="O54" s="6"/>
      <c r="P54" s="30"/>
      <c r="Q54" s="146"/>
      <c r="R54" s="141"/>
      <c r="S54" s="6"/>
      <c r="T54" s="30"/>
      <c r="U54" s="146"/>
      <c r="V54" s="141"/>
      <c r="W54" s="6"/>
      <c r="X54" s="30"/>
      <c r="Y54" s="146"/>
      <c r="Z54" s="141"/>
      <c r="AA54" s="6"/>
      <c r="AB54" s="30"/>
      <c r="AC54" s="146"/>
      <c r="AD54" s="141"/>
      <c r="AE54" s="6"/>
      <c r="AF54" s="30"/>
      <c r="AG54" s="146"/>
      <c r="AH54" s="1"/>
      <c r="AI54" s="1"/>
      <c r="AJ54" s="1"/>
      <c r="AK54" s="1"/>
      <c r="AL54" s="30"/>
      <c r="AM54" s="153"/>
      <c r="AN54" s="2"/>
      <c r="AO54" s="15" t="str">
        <f t="shared" si="0"/>
        <v>©</v>
      </c>
    </row>
    <row r="55" spans="1:41" ht="15.75" hidden="1">
      <c r="A55" s="14">
        <f>Prezentace!A57</f>
        <v>52</v>
      </c>
      <c r="B55" s="96" t="str">
        <f>Prezentace!B57</f>
        <v>P</v>
      </c>
      <c r="C55" s="82">
        <f>Prezentace!C57</f>
        <v>0</v>
      </c>
      <c r="D55" s="89">
        <f>Prezentace!D57</f>
        <v>0</v>
      </c>
      <c r="E55" s="85" t="str">
        <f>Prezentace!F57</f>
        <v>P</v>
      </c>
      <c r="F55" s="82">
        <f>Prezentace!G57</f>
        <v>0</v>
      </c>
      <c r="G55" s="93">
        <f>Prezentace!H57</f>
        <v>0</v>
      </c>
      <c r="H55" s="106"/>
      <c r="I55" s="106"/>
      <c r="J55" s="153"/>
      <c r="K55" s="6"/>
      <c r="L55" s="30"/>
      <c r="M55" s="146"/>
      <c r="N55" s="141"/>
      <c r="O55" s="6"/>
      <c r="P55" s="30"/>
      <c r="Q55" s="146"/>
      <c r="R55" s="141"/>
      <c r="S55" s="6"/>
      <c r="T55" s="30"/>
      <c r="U55" s="146"/>
      <c r="V55" s="141"/>
      <c r="W55" s="6"/>
      <c r="X55" s="30"/>
      <c r="Y55" s="146"/>
      <c r="Z55" s="141"/>
      <c r="AA55" s="6"/>
      <c r="AB55" s="30"/>
      <c r="AC55" s="146"/>
      <c r="AD55" s="141"/>
      <c r="AE55" s="6"/>
      <c r="AF55" s="30"/>
      <c r="AG55" s="146"/>
      <c r="AH55" s="1"/>
      <c r="AI55" s="1"/>
      <c r="AJ55" s="1"/>
      <c r="AK55" s="1"/>
      <c r="AL55" s="30"/>
      <c r="AM55" s="153"/>
      <c r="AN55" s="2"/>
      <c r="AO55" s="15" t="str">
        <f t="shared" si="0"/>
        <v>©</v>
      </c>
    </row>
    <row r="56" spans="1:41" ht="15.75" hidden="1">
      <c r="A56" s="14">
        <f>Prezentace!A58</f>
        <v>53</v>
      </c>
      <c r="B56" s="96" t="str">
        <f>Prezentace!B58</f>
        <v>P</v>
      </c>
      <c r="C56" s="82">
        <f>Prezentace!C58</f>
        <v>0</v>
      </c>
      <c r="D56" s="89">
        <f>Prezentace!D58</f>
        <v>0</v>
      </c>
      <c r="E56" s="85" t="str">
        <f>Prezentace!F58</f>
        <v>P</v>
      </c>
      <c r="F56" s="82">
        <f>Prezentace!G58</f>
        <v>0</v>
      </c>
      <c r="G56" s="93">
        <f>Prezentace!H58</f>
        <v>0</v>
      </c>
      <c r="H56" s="106"/>
      <c r="I56" s="106"/>
      <c r="J56" s="153"/>
      <c r="K56" s="6"/>
      <c r="L56" s="30"/>
      <c r="M56" s="146"/>
      <c r="N56" s="141"/>
      <c r="O56" s="6"/>
      <c r="P56" s="30"/>
      <c r="Q56" s="146"/>
      <c r="R56" s="141"/>
      <c r="S56" s="6"/>
      <c r="T56" s="30"/>
      <c r="U56" s="146"/>
      <c r="V56" s="141"/>
      <c r="W56" s="6"/>
      <c r="X56" s="30"/>
      <c r="Y56" s="146"/>
      <c r="Z56" s="141"/>
      <c r="AA56" s="6"/>
      <c r="AB56" s="30"/>
      <c r="AC56" s="146"/>
      <c r="AD56" s="141"/>
      <c r="AE56" s="6"/>
      <c r="AF56" s="30"/>
      <c r="AG56" s="146"/>
      <c r="AH56" s="1"/>
      <c r="AI56" s="1"/>
      <c r="AJ56" s="1"/>
      <c r="AK56" s="1"/>
      <c r="AL56" s="30"/>
      <c r="AM56" s="153"/>
      <c r="AN56" s="2"/>
      <c r="AO56" s="15" t="str">
        <f t="shared" si="0"/>
        <v>©</v>
      </c>
    </row>
    <row r="57" spans="1:41" ht="15.75" hidden="1">
      <c r="A57" s="14">
        <f>Prezentace!A59</f>
        <v>54</v>
      </c>
      <c r="B57" s="96" t="str">
        <f>Prezentace!B59</f>
        <v>P</v>
      </c>
      <c r="C57" s="82">
        <f>Prezentace!C59</f>
        <v>0</v>
      </c>
      <c r="D57" s="89">
        <f>Prezentace!D59</f>
        <v>0</v>
      </c>
      <c r="E57" s="85" t="str">
        <f>Prezentace!F59</f>
        <v>P</v>
      </c>
      <c r="F57" s="82">
        <f>Prezentace!G59</f>
        <v>0</v>
      </c>
      <c r="G57" s="93">
        <f>Prezentace!H59</f>
        <v>0</v>
      </c>
      <c r="H57" s="106"/>
      <c r="I57" s="106"/>
      <c r="J57" s="153"/>
      <c r="K57" s="6"/>
      <c r="L57" s="30"/>
      <c r="M57" s="146"/>
      <c r="N57" s="141"/>
      <c r="O57" s="6"/>
      <c r="P57" s="30"/>
      <c r="Q57" s="146"/>
      <c r="R57" s="141"/>
      <c r="S57" s="6"/>
      <c r="T57" s="30"/>
      <c r="U57" s="146"/>
      <c r="V57" s="141"/>
      <c r="W57" s="6"/>
      <c r="X57" s="30"/>
      <c r="Y57" s="146"/>
      <c r="Z57" s="141"/>
      <c r="AA57" s="6"/>
      <c r="AB57" s="30"/>
      <c r="AC57" s="146"/>
      <c r="AD57" s="141"/>
      <c r="AE57" s="6"/>
      <c r="AF57" s="30"/>
      <c r="AG57" s="146"/>
      <c r="AH57" s="1"/>
      <c r="AI57" s="1"/>
      <c r="AJ57" s="1"/>
      <c r="AK57" s="1"/>
      <c r="AL57" s="30"/>
      <c r="AM57" s="153"/>
      <c r="AN57" s="2"/>
      <c r="AO57" s="15" t="str">
        <f t="shared" si="0"/>
        <v>©</v>
      </c>
    </row>
    <row r="58" spans="1:41" ht="15.75" hidden="1">
      <c r="A58" s="14">
        <f>Prezentace!A60</f>
        <v>55</v>
      </c>
      <c r="B58" s="96" t="str">
        <f>Prezentace!B60</f>
        <v>P</v>
      </c>
      <c r="C58" s="82">
        <f>Prezentace!C60</f>
        <v>0</v>
      </c>
      <c r="D58" s="89">
        <f>Prezentace!D60</f>
        <v>0</v>
      </c>
      <c r="E58" s="85" t="str">
        <f>Prezentace!F60</f>
        <v>P</v>
      </c>
      <c r="F58" s="82">
        <f>Prezentace!G60</f>
        <v>0</v>
      </c>
      <c r="G58" s="93">
        <f>Prezentace!H60</f>
        <v>0</v>
      </c>
      <c r="H58" s="106"/>
      <c r="I58" s="106"/>
      <c r="J58" s="153"/>
      <c r="K58" s="6"/>
      <c r="L58" s="30"/>
      <c r="M58" s="146"/>
      <c r="N58" s="141"/>
      <c r="O58" s="6"/>
      <c r="P58" s="30"/>
      <c r="Q58" s="146"/>
      <c r="R58" s="141"/>
      <c r="S58" s="6"/>
      <c r="T58" s="30"/>
      <c r="U58" s="146"/>
      <c r="V58" s="141"/>
      <c r="W58" s="6"/>
      <c r="X58" s="30"/>
      <c r="Y58" s="146"/>
      <c r="Z58" s="141"/>
      <c r="AA58" s="6"/>
      <c r="AB58" s="30"/>
      <c r="AC58" s="146"/>
      <c r="AD58" s="141"/>
      <c r="AE58" s="6"/>
      <c r="AF58" s="30"/>
      <c r="AG58" s="146"/>
      <c r="AH58" s="1"/>
      <c r="AI58" s="1"/>
      <c r="AJ58" s="1"/>
      <c r="AK58" s="1"/>
      <c r="AL58" s="30"/>
      <c r="AM58" s="153"/>
      <c r="AN58" s="2"/>
      <c r="AO58" s="15" t="str">
        <f t="shared" si="0"/>
        <v>©</v>
      </c>
    </row>
    <row r="59" spans="1:41" ht="15.75" hidden="1">
      <c r="A59" s="14">
        <f>Prezentace!A61</f>
        <v>56</v>
      </c>
      <c r="B59" s="96" t="str">
        <f>Prezentace!B61</f>
        <v>P</v>
      </c>
      <c r="C59" s="82">
        <f>Prezentace!C61</f>
        <v>0</v>
      </c>
      <c r="D59" s="89">
        <f>Prezentace!D61</f>
        <v>0</v>
      </c>
      <c r="E59" s="85" t="str">
        <f>Prezentace!F61</f>
        <v>P</v>
      </c>
      <c r="F59" s="82">
        <f>Prezentace!G61</f>
        <v>0</v>
      </c>
      <c r="G59" s="93">
        <f>Prezentace!H61</f>
        <v>0</v>
      </c>
      <c r="H59" s="106"/>
      <c r="I59" s="106"/>
      <c r="J59" s="153"/>
      <c r="K59" s="6"/>
      <c r="L59" s="30"/>
      <c r="M59" s="146"/>
      <c r="N59" s="141"/>
      <c r="O59" s="6"/>
      <c r="P59" s="30"/>
      <c r="Q59" s="146"/>
      <c r="R59" s="141"/>
      <c r="S59" s="6"/>
      <c r="T59" s="30"/>
      <c r="U59" s="146"/>
      <c r="V59" s="141"/>
      <c r="W59" s="6"/>
      <c r="X59" s="30"/>
      <c r="Y59" s="146"/>
      <c r="Z59" s="141"/>
      <c r="AA59" s="6"/>
      <c r="AB59" s="30"/>
      <c r="AC59" s="146"/>
      <c r="AD59" s="141"/>
      <c r="AE59" s="6"/>
      <c r="AF59" s="30"/>
      <c r="AG59" s="146"/>
      <c r="AH59" s="1"/>
      <c r="AI59" s="1"/>
      <c r="AJ59" s="1"/>
      <c r="AK59" s="1"/>
      <c r="AL59" s="30"/>
      <c r="AM59" s="153"/>
      <c r="AN59" s="2"/>
      <c r="AO59" s="15" t="str">
        <f t="shared" si="0"/>
        <v>©</v>
      </c>
    </row>
    <row r="60" spans="1:41" ht="15.75" hidden="1">
      <c r="A60" s="14">
        <f>Prezentace!A62</f>
        <v>57</v>
      </c>
      <c r="B60" s="96" t="str">
        <f>Prezentace!B62</f>
        <v>P</v>
      </c>
      <c r="C60" s="82">
        <f>Prezentace!C62</f>
        <v>0</v>
      </c>
      <c r="D60" s="89">
        <f>Prezentace!D62</f>
        <v>0</v>
      </c>
      <c r="E60" s="85" t="str">
        <f>Prezentace!F62</f>
        <v>P</v>
      </c>
      <c r="F60" s="82">
        <f>Prezentace!G62</f>
        <v>0</v>
      </c>
      <c r="G60" s="93">
        <f>Prezentace!H62</f>
        <v>0</v>
      </c>
      <c r="H60" s="106"/>
      <c r="I60" s="106"/>
      <c r="J60" s="153"/>
      <c r="K60" s="6"/>
      <c r="L60" s="30"/>
      <c r="M60" s="146"/>
      <c r="N60" s="141"/>
      <c r="O60" s="6"/>
      <c r="P60" s="30"/>
      <c r="Q60" s="146"/>
      <c r="R60" s="141"/>
      <c r="S60" s="6"/>
      <c r="T60" s="30"/>
      <c r="U60" s="146"/>
      <c r="V60" s="141"/>
      <c r="W60" s="6"/>
      <c r="X60" s="30"/>
      <c r="Y60" s="146"/>
      <c r="Z60" s="141"/>
      <c r="AA60" s="6"/>
      <c r="AB60" s="30"/>
      <c r="AC60" s="146"/>
      <c r="AD60" s="141"/>
      <c r="AE60" s="6"/>
      <c r="AF60" s="30"/>
      <c r="AG60" s="146"/>
      <c r="AH60" s="1"/>
      <c r="AI60" s="1"/>
      <c r="AJ60" s="1"/>
      <c r="AK60" s="1"/>
      <c r="AL60" s="30"/>
      <c r="AM60" s="153"/>
      <c r="AN60" s="2"/>
      <c r="AO60" s="15" t="str">
        <f t="shared" si="0"/>
        <v>©</v>
      </c>
    </row>
    <row r="61" spans="1:41" ht="15.75" hidden="1">
      <c r="A61" s="14">
        <f>Prezentace!A63</f>
        <v>58</v>
      </c>
      <c r="B61" s="96" t="str">
        <f>Prezentace!B63</f>
        <v>P</v>
      </c>
      <c r="C61" s="82">
        <f>Prezentace!C63</f>
        <v>0</v>
      </c>
      <c r="D61" s="89">
        <f>Prezentace!D63</f>
        <v>0</v>
      </c>
      <c r="E61" s="85" t="str">
        <f>Prezentace!F63</f>
        <v>P</v>
      </c>
      <c r="F61" s="82">
        <f>Prezentace!G63</f>
        <v>0</v>
      </c>
      <c r="G61" s="93">
        <f>Prezentace!H63</f>
        <v>0</v>
      </c>
      <c r="H61" s="106"/>
      <c r="I61" s="106"/>
      <c r="J61" s="153"/>
      <c r="K61" s="6"/>
      <c r="L61" s="30"/>
      <c r="M61" s="146"/>
      <c r="N61" s="141"/>
      <c r="O61" s="6"/>
      <c r="P61" s="30"/>
      <c r="Q61" s="146"/>
      <c r="R61" s="141"/>
      <c r="S61" s="6"/>
      <c r="T61" s="30"/>
      <c r="U61" s="146"/>
      <c r="V61" s="141"/>
      <c r="W61" s="6"/>
      <c r="X61" s="30"/>
      <c r="Y61" s="146"/>
      <c r="Z61" s="141"/>
      <c r="AA61" s="6"/>
      <c r="AB61" s="30"/>
      <c r="AC61" s="146"/>
      <c r="AD61" s="141"/>
      <c r="AE61" s="6"/>
      <c r="AF61" s="30"/>
      <c r="AG61" s="146"/>
      <c r="AH61" s="1"/>
      <c r="AI61" s="1"/>
      <c r="AJ61" s="1"/>
      <c r="AK61" s="1"/>
      <c r="AL61" s="30"/>
      <c r="AM61" s="153"/>
      <c r="AN61" s="2"/>
      <c r="AO61" s="15" t="str">
        <f t="shared" si="0"/>
        <v>©</v>
      </c>
    </row>
    <row r="62" spans="1:41" ht="15.75" hidden="1">
      <c r="A62" s="14">
        <f>Prezentace!A64</f>
        <v>59</v>
      </c>
      <c r="B62" s="96" t="str">
        <f>Prezentace!B64</f>
        <v>P</v>
      </c>
      <c r="C62" s="82">
        <f>Prezentace!C64</f>
        <v>0</v>
      </c>
      <c r="D62" s="89">
        <f>Prezentace!D64</f>
        <v>0</v>
      </c>
      <c r="E62" s="85" t="str">
        <f>Prezentace!F64</f>
        <v>P</v>
      </c>
      <c r="F62" s="82">
        <f>Prezentace!G64</f>
        <v>0</v>
      </c>
      <c r="G62" s="93">
        <f>Prezentace!H64</f>
        <v>0</v>
      </c>
      <c r="H62" s="106"/>
      <c r="I62" s="106"/>
      <c r="J62" s="153"/>
      <c r="K62" s="6"/>
      <c r="L62" s="30"/>
      <c r="M62" s="146"/>
      <c r="N62" s="141"/>
      <c r="O62" s="6"/>
      <c r="P62" s="30"/>
      <c r="Q62" s="146"/>
      <c r="R62" s="141"/>
      <c r="S62" s="6"/>
      <c r="T62" s="30"/>
      <c r="U62" s="146"/>
      <c r="V62" s="141"/>
      <c r="W62" s="6"/>
      <c r="X62" s="30"/>
      <c r="Y62" s="146"/>
      <c r="Z62" s="141"/>
      <c r="AA62" s="6"/>
      <c r="AB62" s="30"/>
      <c r="AC62" s="146"/>
      <c r="AD62" s="141"/>
      <c r="AE62" s="6"/>
      <c r="AF62" s="30"/>
      <c r="AG62" s="146"/>
      <c r="AH62" s="1"/>
      <c r="AI62" s="1"/>
      <c r="AJ62" s="1"/>
      <c r="AK62" s="1"/>
      <c r="AL62" s="30"/>
      <c r="AM62" s="153"/>
      <c r="AN62" s="2"/>
      <c r="AO62" s="15" t="str">
        <f t="shared" si="0"/>
        <v>©</v>
      </c>
    </row>
    <row r="63" spans="1:41" ht="15.75" hidden="1">
      <c r="A63" s="14">
        <f>Prezentace!A65</f>
        <v>60</v>
      </c>
      <c r="B63" s="96" t="str">
        <f>Prezentace!B65</f>
        <v>P</v>
      </c>
      <c r="C63" s="82">
        <f>Prezentace!C65</f>
        <v>0</v>
      </c>
      <c r="D63" s="89">
        <f>Prezentace!D65</f>
        <v>0</v>
      </c>
      <c r="E63" s="85" t="str">
        <f>Prezentace!F65</f>
        <v>P</v>
      </c>
      <c r="F63" s="82">
        <f>Prezentace!G65</f>
        <v>0</v>
      </c>
      <c r="G63" s="93">
        <f>Prezentace!H65</f>
        <v>0</v>
      </c>
      <c r="H63" s="106"/>
      <c r="I63" s="106"/>
      <c r="J63" s="153"/>
      <c r="K63" s="6"/>
      <c r="L63" s="30"/>
      <c r="M63" s="146"/>
      <c r="N63" s="141"/>
      <c r="O63" s="6"/>
      <c r="P63" s="30"/>
      <c r="Q63" s="146"/>
      <c r="R63" s="141"/>
      <c r="S63" s="6"/>
      <c r="T63" s="30"/>
      <c r="U63" s="146"/>
      <c r="V63" s="141"/>
      <c r="W63" s="6"/>
      <c r="X63" s="30"/>
      <c r="Y63" s="146"/>
      <c r="Z63" s="141"/>
      <c r="AA63" s="6"/>
      <c r="AB63" s="30"/>
      <c r="AC63" s="146"/>
      <c r="AD63" s="141"/>
      <c r="AE63" s="6"/>
      <c r="AF63" s="30"/>
      <c r="AG63" s="146"/>
      <c r="AH63" s="1"/>
      <c r="AI63" s="1"/>
      <c r="AJ63" s="1"/>
      <c r="AK63" s="1"/>
      <c r="AL63" s="30"/>
      <c r="AM63" s="153"/>
      <c r="AN63" s="2"/>
      <c r="AO63" s="15" t="str">
        <f t="shared" si="0"/>
        <v>©</v>
      </c>
    </row>
    <row r="64" spans="1:41" ht="15.75" hidden="1">
      <c r="A64" s="14">
        <f>Prezentace!A66</f>
        <v>61</v>
      </c>
      <c r="B64" s="96" t="str">
        <f>Prezentace!B66</f>
        <v>P</v>
      </c>
      <c r="C64" s="82">
        <f>Prezentace!C66</f>
        <v>0</v>
      </c>
      <c r="D64" s="89">
        <f>Prezentace!D66</f>
        <v>0</v>
      </c>
      <c r="E64" s="85" t="str">
        <f>Prezentace!F66</f>
        <v>P</v>
      </c>
      <c r="F64" s="82">
        <f>Prezentace!G66</f>
        <v>0</v>
      </c>
      <c r="G64" s="93">
        <f>Prezentace!H66</f>
        <v>0</v>
      </c>
      <c r="H64" s="106"/>
      <c r="I64" s="106"/>
      <c r="J64" s="153"/>
      <c r="K64" s="6"/>
      <c r="L64" s="30"/>
      <c r="M64" s="146"/>
      <c r="N64" s="141"/>
      <c r="O64" s="6"/>
      <c r="P64" s="30"/>
      <c r="Q64" s="146"/>
      <c r="R64" s="141"/>
      <c r="S64" s="6"/>
      <c r="T64" s="30"/>
      <c r="U64" s="146"/>
      <c r="V64" s="141"/>
      <c r="W64" s="6"/>
      <c r="X64" s="30"/>
      <c r="Y64" s="146"/>
      <c r="Z64" s="141"/>
      <c r="AA64" s="6"/>
      <c r="AB64" s="30"/>
      <c r="AC64" s="146"/>
      <c r="AD64" s="141"/>
      <c r="AE64" s="6"/>
      <c r="AF64" s="30"/>
      <c r="AG64" s="146"/>
      <c r="AH64" s="1"/>
      <c r="AI64" s="1"/>
      <c r="AJ64" s="1"/>
      <c r="AK64" s="1"/>
      <c r="AL64" s="30"/>
      <c r="AM64" s="153"/>
      <c r="AN64" s="2"/>
      <c r="AO64" s="15" t="str">
        <f t="shared" si="0"/>
        <v>©</v>
      </c>
    </row>
    <row r="65" spans="1:41" ht="15.75" hidden="1">
      <c r="A65" s="14">
        <f>Prezentace!A67</f>
        <v>62</v>
      </c>
      <c r="B65" s="96" t="str">
        <f>Prezentace!B67</f>
        <v>P</v>
      </c>
      <c r="C65" s="82">
        <f>Prezentace!C67</f>
        <v>0</v>
      </c>
      <c r="D65" s="89">
        <f>Prezentace!D67</f>
        <v>0</v>
      </c>
      <c r="E65" s="85" t="str">
        <f>Prezentace!F67</f>
        <v>P</v>
      </c>
      <c r="F65" s="82">
        <f>Prezentace!G67</f>
        <v>0</v>
      </c>
      <c r="G65" s="93">
        <f>Prezentace!H67</f>
        <v>0</v>
      </c>
      <c r="H65" s="106"/>
      <c r="I65" s="106"/>
      <c r="J65" s="153"/>
      <c r="K65" s="6"/>
      <c r="L65" s="30"/>
      <c r="M65" s="146"/>
      <c r="N65" s="141"/>
      <c r="O65" s="6"/>
      <c r="P65" s="30"/>
      <c r="Q65" s="146"/>
      <c r="R65" s="141"/>
      <c r="S65" s="6"/>
      <c r="T65" s="30"/>
      <c r="U65" s="146"/>
      <c r="V65" s="141"/>
      <c r="W65" s="6"/>
      <c r="X65" s="30"/>
      <c r="Y65" s="146"/>
      <c r="Z65" s="141"/>
      <c r="AA65" s="6"/>
      <c r="AB65" s="30"/>
      <c r="AC65" s="146"/>
      <c r="AD65" s="141"/>
      <c r="AE65" s="6"/>
      <c r="AF65" s="30"/>
      <c r="AG65" s="146"/>
      <c r="AH65" s="1"/>
      <c r="AI65" s="1"/>
      <c r="AJ65" s="1"/>
      <c r="AK65" s="1"/>
      <c r="AL65" s="30"/>
      <c r="AM65" s="153"/>
      <c r="AN65" s="2"/>
      <c r="AO65" s="15" t="str">
        <f t="shared" si="0"/>
        <v>©</v>
      </c>
    </row>
    <row r="66" spans="1:41" ht="15.75" hidden="1">
      <c r="A66" s="14">
        <f>Prezentace!A68</f>
        <v>63</v>
      </c>
      <c r="B66" s="96" t="str">
        <f>Prezentace!B68</f>
        <v>P</v>
      </c>
      <c r="C66" s="82">
        <f>Prezentace!C68</f>
        <v>0</v>
      </c>
      <c r="D66" s="89">
        <f>Prezentace!D68</f>
        <v>0</v>
      </c>
      <c r="E66" s="85" t="str">
        <f>Prezentace!F68</f>
        <v>P</v>
      </c>
      <c r="F66" s="82">
        <f>Prezentace!G68</f>
        <v>0</v>
      </c>
      <c r="G66" s="93">
        <f>Prezentace!H68</f>
        <v>0</v>
      </c>
      <c r="H66" s="106"/>
      <c r="I66" s="106"/>
      <c r="J66" s="153"/>
      <c r="K66" s="6"/>
      <c r="L66" s="30"/>
      <c r="M66" s="146"/>
      <c r="N66" s="141"/>
      <c r="O66" s="6"/>
      <c r="P66" s="30"/>
      <c r="Q66" s="146"/>
      <c r="R66" s="141"/>
      <c r="S66" s="6"/>
      <c r="T66" s="30"/>
      <c r="U66" s="146"/>
      <c r="V66" s="141"/>
      <c r="W66" s="6"/>
      <c r="X66" s="30"/>
      <c r="Y66" s="146"/>
      <c r="Z66" s="141"/>
      <c r="AA66" s="6"/>
      <c r="AB66" s="30"/>
      <c r="AC66" s="146"/>
      <c r="AD66" s="141"/>
      <c r="AE66" s="6"/>
      <c r="AF66" s="30"/>
      <c r="AG66" s="146"/>
      <c r="AH66" s="1"/>
      <c r="AI66" s="1"/>
      <c r="AJ66" s="1"/>
      <c r="AK66" s="1"/>
      <c r="AL66" s="30"/>
      <c r="AM66" s="153"/>
      <c r="AN66" s="2"/>
      <c r="AO66" s="15" t="str">
        <f t="shared" si="0"/>
        <v>©</v>
      </c>
    </row>
    <row r="67" spans="1:41" ht="15.75" hidden="1">
      <c r="A67" s="14">
        <f>Prezentace!A69</f>
        <v>64</v>
      </c>
      <c r="B67" s="96" t="str">
        <f>Prezentace!B69</f>
        <v>P</v>
      </c>
      <c r="C67" s="82">
        <f>Prezentace!C69</f>
        <v>0</v>
      </c>
      <c r="D67" s="89">
        <f>Prezentace!D69</f>
        <v>0</v>
      </c>
      <c r="E67" s="85" t="str">
        <f>Prezentace!F69</f>
        <v>P</v>
      </c>
      <c r="F67" s="82">
        <f>Prezentace!G69</f>
        <v>0</v>
      </c>
      <c r="G67" s="93">
        <f>Prezentace!H69</f>
        <v>0</v>
      </c>
      <c r="H67" s="106"/>
      <c r="I67" s="106"/>
      <c r="J67" s="153"/>
      <c r="K67" s="6"/>
      <c r="L67" s="30"/>
      <c r="M67" s="146"/>
      <c r="N67" s="141"/>
      <c r="O67" s="6"/>
      <c r="P67" s="30"/>
      <c r="Q67" s="146"/>
      <c r="R67" s="141"/>
      <c r="S67" s="6"/>
      <c r="T67" s="30"/>
      <c r="U67" s="146"/>
      <c r="V67" s="141"/>
      <c r="W67" s="6"/>
      <c r="X67" s="30"/>
      <c r="Y67" s="146"/>
      <c r="Z67" s="141"/>
      <c r="AA67" s="6"/>
      <c r="AB67" s="30"/>
      <c r="AC67" s="146"/>
      <c r="AD67" s="141"/>
      <c r="AE67" s="6"/>
      <c r="AF67" s="30"/>
      <c r="AG67" s="146"/>
      <c r="AH67" s="1"/>
      <c r="AI67" s="1"/>
      <c r="AJ67" s="1"/>
      <c r="AK67" s="1"/>
      <c r="AL67" s="30"/>
      <c r="AM67" s="153"/>
      <c r="AN67" s="2"/>
      <c r="AO67" s="15" t="str">
        <f t="shared" si="0"/>
        <v>©</v>
      </c>
    </row>
    <row r="68" spans="1:41" ht="15.75" hidden="1">
      <c r="A68" s="14">
        <f>Prezentace!A70</f>
        <v>65</v>
      </c>
      <c r="B68" s="96" t="str">
        <f>Prezentace!B70</f>
        <v>P</v>
      </c>
      <c r="C68" s="82">
        <f>Prezentace!C70</f>
        <v>0</v>
      </c>
      <c r="D68" s="89">
        <f>Prezentace!D70</f>
        <v>0</v>
      </c>
      <c r="E68" s="85" t="str">
        <f>Prezentace!F70</f>
        <v>P</v>
      </c>
      <c r="F68" s="82">
        <f>Prezentace!G70</f>
        <v>0</v>
      </c>
      <c r="G68" s="93">
        <f>Prezentace!H70</f>
        <v>0</v>
      </c>
      <c r="H68" s="106"/>
      <c r="I68" s="106"/>
      <c r="J68" s="153"/>
      <c r="K68" s="6"/>
      <c r="L68" s="30"/>
      <c r="M68" s="146"/>
      <c r="N68" s="141"/>
      <c r="O68" s="6"/>
      <c r="P68" s="30"/>
      <c r="Q68" s="146"/>
      <c r="R68" s="141"/>
      <c r="S68" s="6"/>
      <c r="T68" s="30"/>
      <c r="U68" s="146"/>
      <c r="V68" s="141"/>
      <c r="W68" s="6"/>
      <c r="X68" s="30"/>
      <c r="Y68" s="146"/>
      <c r="Z68" s="141"/>
      <c r="AA68" s="6"/>
      <c r="AB68" s="30"/>
      <c r="AC68" s="146"/>
      <c r="AD68" s="141"/>
      <c r="AE68" s="6"/>
      <c r="AF68" s="30"/>
      <c r="AG68" s="146"/>
      <c r="AH68" s="1"/>
      <c r="AI68" s="1"/>
      <c r="AJ68" s="1"/>
      <c r="AK68" s="1"/>
      <c r="AL68" s="30"/>
      <c r="AM68" s="153"/>
      <c r="AN68" s="2"/>
      <c r="AO68" s="15" t="str">
        <f t="shared" si="0"/>
        <v>©</v>
      </c>
    </row>
    <row r="69" spans="1:41" ht="15.75" hidden="1">
      <c r="A69" s="14">
        <f>Prezentace!A71</f>
        <v>66</v>
      </c>
      <c r="B69" s="96" t="str">
        <f>Prezentace!B71</f>
        <v>P</v>
      </c>
      <c r="C69" s="82">
        <f>Prezentace!C71</f>
        <v>0</v>
      </c>
      <c r="D69" s="89">
        <f>Prezentace!D71</f>
        <v>0</v>
      </c>
      <c r="E69" s="85" t="str">
        <f>Prezentace!F71</f>
        <v>P</v>
      </c>
      <c r="F69" s="82">
        <f>Prezentace!G71</f>
        <v>0</v>
      </c>
      <c r="G69" s="93">
        <f>Prezentace!H71</f>
        <v>0</v>
      </c>
      <c r="H69" s="106"/>
      <c r="I69" s="106"/>
      <c r="J69" s="153"/>
      <c r="K69" s="6"/>
      <c r="L69" s="30"/>
      <c r="M69" s="146"/>
      <c r="N69" s="141"/>
      <c r="O69" s="6"/>
      <c r="P69" s="30"/>
      <c r="Q69" s="146"/>
      <c r="R69" s="141"/>
      <c r="S69" s="6"/>
      <c r="T69" s="30"/>
      <c r="U69" s="146"/>
      <c r="V69" s="141"/>
      <c r="W69" s="6"/>
      <c r="X69" s="30"/>
      <c r="Y69" s="146"/>
      <c r="Z69" s="141"/>
      <c r="AA69" s="6"/>
      <c r="AB69" s="30"/>
      <c r="AC69" s="146"/>
      <c r="AD69" s="141"/>
      <c r="AE69" s="6"/>
      <c r="AF69" s="30"/>
      <c r="AG69" s="146"/>
      <c r="AH69" s="1"/>
      <c r="AI69" s="1"/>
      <c r="AJ69" s="1"/>
      <c r="AK69" s="1"/>
      <c r="AL69" s="30"/>
      <c r="AM69" s="153"/>
      <c r="AN69" s="2"/>
      <c r="AO69" s="15" t="str">
        <f aca="true" t="shared" si="1" ref="AO69:AO83">IF(C69=0,"©",IF(COUNTA(H69:AN69)=0,"nebyl",IF((SUM(H69:AM69)-AN69)&lt;0,"minus",(SUM(H69:AM69)-AN69))))</f>
        <v>©</v>
      </c>
    </row>
    <row r="70" spans="1:41" ht="15.75" hidden="1">
      <c r="A70" s="14">
        <f>Prezentace!A72</f>
        <v>67</v>
      </c>
      <c r="B70" s="96" t="str">
        <f>Prezentace!B72</f>
        <v>P</v>
      </c>
      <c r="C70" s="82">
        <f>Prezentace!C72</f>
        <v>0</v>
      </c>
      <c r="D70" s="89">
        <f>Prezentace!D72</f>
        <v>0</v>
      </c>
      <c r="E70" s="85" t="str">
        <f>Prezentace!F72</f>
        <v>P</v>
      </c>
      <c r="F70" s="82">
        <f>Prezentace!G72</f>
        <v>0</v>
      </c>
      <c r="G70" s="93">
        <f>Prezentace!H72</f>
        <v>0</v>
      </c>
      <c r="H70" s="106"/>
      <c r="I70" s="106"/>
      <c r="J70" s="153"/>
      <c r="K70" s="6"/>
      <c r="L70" s="30"/>
      <c r="M70" s="146"/>
      <c r="N70" s="141"/>
      <c r="O70" s="6"/>
      <c r="P70" s="30"/>
      <c r="Q70" s="146"/>
      <c r="R70" s="141"/>
      <c r="S70" s="6"/>
      <c r="T70" s="30"/>
      <c r="U70" s="146"/>
      <c r="V70" s="141"/>
      <c r="W70" s="6"/>
      <c r="X70" s="30"/>
      <c r="Y70" s="146"/>
      <c r="Z70" s="141"/>
      <c r="AA70" s="6"/>
      <c r="AB70" s="30"/>
      <c r="AC70" s="146"/>
      <c r="AD70" s="141"/>
      <c r="AE70" s="6"/>
      <c r="AF70" s="30"/>
      <c r="AG70" s="146"/>
      <c r="AH70" s="1"/>
      <c r="AI70" s="1"/>
      <c r="AJ70" s="1"/>
      <c r="AK70" s="1"/>
      <c r="AL70" s="30"/>
      <c r="AM70" s="153"/>
      <c r="AN70" s="2"/>
      <c r="AO70" s="15" t="str">
        <f t="shared" si="1"/>
        <v>©</v>
      </c>
    </row>
    <row r="71" spans="1:41" ht="15.75" hidden="1">
      <c r="A71" s="14">
        <f>Prezentace!A73</f>
        <v>68</v>
      </c>
      <c r="B71" s="96" t="str">
        <f>Prezentace!B73</f>
        <v>P</v>
      </c>
      <c r="C71" s="82">
        <f>Prezentace!C73</f>
        <v>0</v>
      </c>
      <c r="D71" s="89">
        <f>Prezentace!D73</f>
        <v>0</v>
      </c>
      <c r="E71" s="85" t="str">
        <f>Prezentace!F73</f>
        <v>P</v>
      </c>
      <c r="F71" s="82">
        <f>Prezentace!G73</f>
        <v>0</v>
      </c>
      <c r="G71" s="93">
        <f>Prezentace!H73</f>
        <v>0</v>
      </c>
      <c r="H71" s="106"/>
      <c r="I71" s="106"/>
      <c r="J71" s="153"/>
      <c r="K71" s="6"/>
      <c r="L71" s="30"/>
      <c r="M71" s="146"/>
      <c r="N71" s="141"/>
      <c r="O71" s="6"/>
      <c r="P71" s="30"/>
      <c r="Q71" s="146"/>
      <c r="R71" s="141"/>
      <c r="S71" s="6"/>
      <c r="T71" s="30"/>
      <c r="U71" s="146"/>
      <c r="V71" s="141"/>
      <c r="W71" s="6"/>
      <c r="X71" s="30"/>
      <c r="Y71" s="146"/>
      <c r="Z71" s="141"/>
      <c r="AA71" s="6"/>
      <c r="AB71" s="30"/>
      <c r="AC71" s="146"/>
      <c r="AD71" s="141"/>
      <c r="AE71" s="6"/>
      <c r="AF71" s="30"/>
      <c r="AG71" s="146"/>
      <c r="AH71" s="1"/>
      <c r="AI71" s="1"/>
      <c r="AJ71" s="1"/>
      <c r="AK71" s="1"/>
      <c r="AL71" s="30"/>
      <c r="AM71" s="153"/>
      <c r="AN71" s="2"/>
      <c r="AO71" s="15" t="str">
        <f t="shared" si="1"/>
        <v>©</v>
      </c>
    </row>
    <row r="72" spans="1:41" ht="15.75" hidden="1">
      <c r="A72" s="14">
        <f>Prezentace!A74</f>
        <v>69</v>
      </c>
      <c r="B72" s="96" t="str">
        <f>Prezentace!B74</f>
        <v>P</v>
      </c>
      <c r="C72" s="82">
        <f>Prezentace!C74</f>
        <v>0</v>
      </c>
      <c r="D72" s="89">
        <f>Prezentace!D74</f>
        <v>0</v>
      </c>
      <c r="E72" s="85" t="str">
        <f>Prezentace!F74</f>
        <v>P</v>
      </c>
      <c r="F72" s="82">
        <f>Prezentace!G74</f>
        <v>0</v>
      </c>
      <c r="G72" s="93">
        <f>Prezentace!H74</f>
        <v>0</v>
      </c>
      <c r="H72" s="106"/>
      <c r="I72" s="106"/>
      <c r="J72" s="153"/>
      <c r="K72" s="6"/>
      <c r="L72" s="30"/>
      <c r="M72" s="146"/>
      <c r="N72" s="141"/>
      <c r="O72" s="6"/>
      <c r="P72" s="30"/>
      <c r="Q72" s="146"/>
      <c r="R72" s="141"/>
      <c r="S72" s="6"/>
      <c r="T72" s="30"/>
      <c r="U72" s="146"/>
      <c r="V72" s="141"/>
      <c r="W72" s="6"/>
      <c r="X72" s="30"/>
      <c r="Y72" s="146"/>
      <c r="Z72" s="141"/>
      <c r="AA72" s="6"/>
      <c r="AB72" s="30"/>
      <c r="AC72" s="146"/>
      <c r="AD72" s="141"/>
      <c r="AE72" s="6"/>
      <c r="AF72" s="30"/>
      <c r="AG72" s="146"/>
      <c r="AH72" s="1"/>
      <c r="AI72" s="1"/>
      <c r="AJ72" s="1"/>
      <c r="AK72" s="1"/>
      <c r="AL72" s="30"/>
      <c r="AM72" s="153"/>
      <c r="AN72" s="2"/>
      <c r="AO72" s="15" t="str">
        <f t="shared" si="1"/>
        <v>©</v>
      </c>
    </row>
    <row r="73" spans="1:41" ht="15.75" hidden="1">
      <c r="A73" s="14">
        <f>Prezentace!A75</f>
        <v>70</v>
      </c>
      <c r="B73" s="96" t="str">
        <f>Prezentace!B75</f>
        <v>P</v>
      </c>
      <c r="C73" s="82">
        <f>Prezentace!C75</f>
        <v>0</v>
      </c>
      <c r="D73" s="89">
        <f>Prezentace!D75</f>
        <v>0</v>
      </c>
      <c r="E73" s="85" t="str">
        <f>Prezentace!F75</f>
        <v>P</v>
      </c>
      <c r="F73" s="82">
        <f>Prezentace!G75</f>
        <v>0</v>
      </c>
      <c r="G73" s="93">
        <f>Prezentace!H75</f>
        <v>0</v>
      </c>
      <c r="H73" s="106"/>
      <c r="I73" s="106"/>
      <c r="J73" s="153"/>
      <c r="K73" s="6"/>
      <c r="L73" s="30"/>
      <c r="M73" s="146"/>
      <c r="N73" s="141"/>
      <c r="O73" s="6"/>
      <c r="P73" s="30"/>
      <c r="Q73" s="146"/>
      <c r="R73" s="141"/>
      <c r="S73" s="6"/>
      <c r="T73" s="30"/>
      <c r="U73" s="146"/>
      <c r="V73" s="141"/>
      <c r="W73" s="6"/>
      <c r="X73" s="30"/>
      <c r="Y73" s="146"/>
      <c r="Z73" s="141"/>
      <c r="AA73" s="6"/>
      <c r="AB73" s="30"/>
      <c r="AC73" s="146"/>
      <c r="AD73" s="141"/>
      <c r="AE73" s="6"/>
      <c r="AF73" s="30"/>
      <c r="AG73" s="146"/>
      <c r="AH73" s="1"/>
      <c r="AI73" s="1"/>
      <c r="AJ73" s="1"/>
      <c r="AK73" s="1"/>
      <c r="AL73" s="30"/>
      <c r="AM73" s="153"/>
      <c r="AN73" s="2"/>
      <c r="AO73" s="15" t="str">
        <f t="shared" si="1"/>
        <v>©</v>
      </c>
    </row>
    <row r="74" spans="1:41" ht="15.75" hidden="1">
      <c r="A74" s="14">
        <f>Prezentace!A76</f>
        <v>71</v>
      </c>
      <c r="B74" s="96" t="str">
        <f>Prezentace!B76</f>
        <v>P</v>
      </c>
      <c r="C74" s="82">
        <f>Prezentace!C76</f>
        <v>0</v>
      </c>
      <c r="D74" s="89">
        <f>Prezentace!D76</f>
        <v>0</v>
      </c>
      <c r="E74" s="85" t="str">
        <f>Prezentace!F76</f>
        <v>P</v>
      </c>
      <c r="F74" s="82">
        <f>Prezentace!G76</f>
        <v>0</v>
      </c>
      <c r="G74" s="93">
        <f>Prezentace!H76</f>
        <v>0</v>
      </c>
      <c r="H74" s="106"/>
      <c r="I74" s="106"/>
      <c r="J74" s="153"/>
      <c r="K74" s="6"/>
      <c r="L74" s="30"/>
      <c r="M74" s="146"/>
      <c r="N74" s="141"/>
      <c r="O74" s="6"/>
      <c r="P74" s="30"/>
      <c r="Q74" s="146"/>
      <c r="R74" s="141"/>
      <c r="S74" s="6"/>
      <c r="T74" s="30"/>
      <c r="U74" s="146"/>
      <c r="V74" s="141"/>
      <c r="W74" s="6"/>
      <c r="X74" s="30"/>
      <c r="Y74" s="146"/>
      <c r="Z74" s="141"/>
      <c r="AA74" s="6"/>
      <c r="AB74" s="30"/>
      <c r="AC74" s="146"/>
      <c r="AD74" s="141"/>
      <c r="AE74" s="6"/>
      <c r="AF74" s="30"/>
      <c r="AG74" s="146"/>
      <c r="AH74" s="1"/>
      <c r="AI74" s="1"/>
      <c r="AJ74" s="1"/>
      <c r="AK74" s="1"/>
      <c r="AL74" s="30"/>
      <c r="AM74" s="153"/>
      <c r="AN74" s="2"/>
      <c r="AO74" s="15" t="str">
        <f t="shared" si="1"/>
        <v>©</v>
      </c>
    </row>
    <row r="75" spans="1:41" ht="15.75" hidden="1">
      <c r="A75" s="14">
        <f>Prezentace!A77</f>
        <v>72</v>
      </c>
      <c r="B75" s="96" t="str">
        <f>Prezentace!B77</f>
        <v>P</v>
      </c>
      <c r="C75" s="82">
        <f>Prezentace!C77</f>
        <v>0</v>
      </c>
      <c r="D75" s="89">
        <f>Prezentace!D77</f>
        <v>0</v>
      </c>
      <c r="E75" s="85" t="str">
        <f>Prezentace!F77</f>
        <v>P</v>
      </c>
      <c r="F75" s="82">
        <f>Prezentace!G77</f>
        <v>0</v>
      </c>
      <c r="G75" s="93">
        <f>Prezentace!H77</f>
        <v>0</v>
      </c>
      <c r="H75" s="106"/>
      <c r="I75" s="106"/>
      <c r="J75" s="153"/>
      <c r="K75" s="6"/>
      <c r="L75" s="30"/>
      <c r="M75" s="146"/>
      <c r="N75" s="141"/>
      <c r="O75" s="6"/>
      <c r="P75" s="30"/>
      <c r="Q75" s="146"/>
      <c r="R75" s="141"/>
      <c r="S75" s="6"/>
      <c r="T75" s="30"/>
      <c r="U75" s="146"/>
      <c r="V75" s="141"/>
      <c r="W75" s="6"/>
      <c r="X75" s="30"/>
      <c r="Y75" s="146"/>
      <c r="Z75" s="141"/>
      <c r="AA75" s="6"/>
      <c r="AB75" s="30"/>
      <c r="AC75" s="146"/>
      <c r="AD75" s="141"/>
      <c r="AE75" s="6"/>
      <c r="AF75" s="30"/>
      <c r="AG75" s="146"/>
      <c r="AH75" s="1"/>
      <c r="AI75" s="1"/>
      <c r="AJ75" s="1"/>
      <c r="AK75" s="1"/>
      <c r="AL75" s="30"/>
      <c r="AM75" s="153"/>
      <c r="AN75" s="2"/>
      <c r="AO75" s="15" t="str">
        <f t="shared" si="1"/>
        <v>©</v>
      </c>
    </row>
    <row r="76" spans="1:41" ht="15.75" hidden="1">
      <c r="A76" s="14">
        <f>Prezentace!A78</f>
        <v>73</v>
      </c>
      <c r="B76" s="96" t="str">
        <f>Prezentace!B78</f>
        <v>P</v>
      </c>
      <c r="C76" s="82">
        <f>Prezentace!C78</f>
        <v>0</v>
      </c>
      <c r="D76" s="89">
        <f>Prezentace!D78</f>
        <v>0</v>
      </c>
      <c r="E76" s="85" t="str">
        <f>Prezentace!F78</f>
        <v>P</v>
      </c>
      <c r="F76" s="82">
        <f>Prezentace!G78</f>
        <v>0</v>
      </c>
      <c r="G76" s="93">
        <f>Prezentace!H78</f>
        <v>0</v>
      </c>
      <c r="H76" s="106"/>
      <c r="I76" s="106"/>
      <c r="J76" s="153"/>
      <c r="K76" s="6"/>
      <c r="L76" s="30"/>
      <c r="M76" s="146"/>
      <c r="N76" s="141"/>
      <c r="O76" s="6"/>
      <c r="P76" s="30"/>
      <c r="Q76" s="146"/>
      <c r="R76" s="141"/>
      <c r="S76" s="6"/>
      <c r="T76" s="30"/>
      <c r="U76" s="146"/>
      <c r="V76" s="141"/>
      <c r="W76" s="6"/>
      <c r="X76" s="30"/>
      <c r="Y76" s="146"/>
      <c r="Z76" s="141"/>
      <c r="AA76" s="6"/>
      <c r="AB76" s="30"/>
      <c r="AC76" s="146"/>
      <c r="AD76" s="141"/>
      <c r="AE76" s="6"/>
      <c r="AF76" s="30"/>
      <c r="AG76" s="146"/>
      <c r="AH76" s="1"/>
      <c r="AI76" s="1"/>
      <c r="AJ76" s="1"/>
      <c r="AK76" s="1"/>
      <c r="AL76" s="30"/>
      <c r="AM76" s="153"/>
      <c r="AN76" s="2"/>
      <c r="AO76" s="15" t="str">
        <f t="shared" si="1"/>
        <v>©</v>
      </c>
    </row>
    <row r="77" spans="1:41" ht="15.75" hidden="1">
      <c r="A77" s="14">
        <f>Prezentace!A79</f>
        <v>74</v>
      </c>
      <c r="B77" s="96" t="str">
        <f>Prezentace!B79</f>
        <v>P</v>
      </c>
      <c r="C77" s="82">
        <f>Prezentace!C79</f>
        <v>0</v>
      </c>
      <c r="D77" s="89">
        <f>Prezentace!D79</f>
        <v>0</v>
      </c>
      <c r="E77" s="85" t="str">
        <f>Prezentace!F79</f>
        <v>P</v>
      </c>
      <c r="F77" s="82">
        <f>Prezentace!G79</f>
        <v>0</v>
      </c>
      <c r="G77" s="93">
        <f>Prezentace!H79</f>
        <v>0</v>
      </c>
      <c r="H77" s="106"/>
      <c r="I77" s="106"/>
      <c r="J77" s="153"/>
      <c r="K77" s="6"/>
      <c r="L77" s="30"/>
      <c r="M77" s="146"/>
      <c r="N77" s="141"/>
      <c r="O77" s="6"/>
      <c r="P77" s="30"/>
      <c r="Q77" s="146"/>
      <c r="R77" s="141"/>
      <c r="S77" s="6"/>
      <c r="T77" s="30"/>
      <c r="U77" s="146"/>
      <c r="V77" s="141"/>
      <c r="W77" s="6"/>
      <c r="X77" s="30"/>
      <c r="Y77" s="146"/>
      <c r="Z77" s="141"/>
      <c r="AA77" s="6"/>
      <c r="AB77" s="30"/>
      <c r="AC77" s="146"/>
      <c r="AD77" s="141"/>
      <c r="AE77" s="6"/>
      <c r="AF77" s="30"/>
      <c r="AG77" s="146"/>
      <c r="AH77" s="1"/>
      <c r="AI77" s="1"/>
      <c r="AJ77" s="1"/>
      <c r="AK77" s="1"/>
      <c r="AL77" s="30"/>
      <c r="AM77" s="153"/>
      <c r="AN77" s="2"/>
      <c r="AO77" s="15" t="str">
        <f t="shared" si="1"/>
        <v>©</v>
      </c>
    </row>
    <row r="78" spans="1:41" ht="15.75" hidden="1">
      <c r="A78" s="14">
        <f>Prezentace!A80</f>
        <v>75</v>
      </c>
      <c r="B78" s="96" t="str">
        <f>Prezentace!B80</f>
        <v>P</v>
      </c>
      <c r="C78" s="82">
        <f>Prezentace!C80</f>
        <v>0</v>
      </c>
      <c r="D78" s="89">
        <f>Prezentace!D80</f>
        <v>0</v>
      </c>
      <c r="E78" s="85" t="str">
        <f>Prezentace!F80</f>
        <v>P</v>
      </c>
      <c r="F78" s="82">
        <f>Prezentace!G80</f>
        <v>0</v>
      </c>
      <c r="G78" s="93">
        <f>Prezentace!H80</f>
        <v>0</v>
      </c>
      <c r="H78" s="106"/>
      <c r="I78" s="106"/>
      <c r="J78" s="153"/>
      <c r="K78" s="6"/>
      <c r="L78" s="30"/>
      <c r="M78" s="146"/>
      <c r="N78" s="141"/>
      <c r="O78" s="6"/>
      <c r="P78" s="30"/>
      <c r="Q78" s="146"/>
      <c r="R78" s="141"/>
      <c r="S78" s="6"/>
      <c r="T78" s="30"/>
      <c r="U78" s="146"/>
      <c r="V78" s="141"/>
      <c r="W78" s="6"/>
      <c r="X78" s="30"/>
      <c r="Y78" s="146"/>
      <c r="Z78" s="141"/>
      <c r="AA78" s="6"/>
      <c r="AB78" s="30"/>
      <c r="AC78" s="146"/>
      <c r="AD78" s="141"/>
      <c r="AE78" s="6"/>
      <c r="AF78" s="30"/>
      <c r="AG78" s="146"/>
      <c r="AH78" s="1"/>
      <c r="AI78" s="1"/>
      <c r="AJ78" s="1"/>
      <c r="AK78" s="1"/>
      <c r="AL78" s="30"/>
      <c r="AM78" s="153"/>
      <c r="AN78" s="2"/>
      <c r="AO78" s="15" t="str">
        <f t="shared" si="1"/>
        <v>©</v>
      </c>
    </row>
    <row r="79" spans="1:41" ht="15.75" hidden="1">
      <c r="A79" s="14">
        <f>Prezentace!A81</f>
        <v>76</v>
      </c>
      <c r="B79" s="96" t="str">
        <f>Prezentace!B81</f>
        <v>P</v>
      </c>
      <c r="C79" s="82">
        <f>Prezentace!C81</f>
        <v>0</v>
      </c>
      <c r="D79" s="89">
        <f>Prezentace!D81</f>
        <v>0</v>
      </c>
      <c r="E79" s="85" t="str">
        <f>Prezentace!F81</f>
        <v>P</v>
      </c>
      <c r="F79" s="82">
        <f>Prezentace!G81</f>
        <v>0</v>
      </c>
      <c r="G79" s="93">
        <f>Prezentace!H81</f>
        <v>0</v>
      </c>
      <c r="H79" s="106"/>
      <c r="I79" s="106"/>
      <c r="J79" s="153"/>
      <c r="K79" s="6"/>
      <c r="L79" s="30"/>
      <c r="M79" s="146"/>
      <c r="N79" s="141"/>
      <c r="O79" s="6"/>
      <c r="P79" s="30"/>
      <c r="Q79" s="146"/>
      <c r="R79" s="141"/>
      <c r="S79" s="6"/>
      <c r="T79" s="30"/>
      <c r="U79" s="146"/>
      <c r="V79" s="141"/>
      <c r="W79" s="6"/>
      <c r="X79" s="30"/>
      <c r="Y79" s="146"/>
      <c r="Z79" s="141"/>
      <c r="AA79" s="6"/>
      <c r="AB79" s="30"/>
      <c r="AC79" s="146"/>
      <c r="AD79" s="141"/>
      <c r="AE79" s="6"/>
      <c r="AF79" s="30"/>
      <c r="AG79" s="146"/>
      <c r="AH79" s="1"/>
      <c r="AI79" s="1"/>
      <c r="AJ79" s="1"/>
      <c r="AK79" s="1"/>
      <c r="AL79" s="30"/>
      <c r="AM79" s="153"/>
      <c r="AN79" s="2"/>
      <c r="AO79" s="15" t="str">
        <f t="shared" si="1"/>
        <v>©</v>
      </c>
    </row>
    <row r="80" spans="1:41" ht="15.75" hidden="1">
      <c r="A80" s="14">
        <f>Prezentace!A82</f>
        <v>77</v>
      </c>
      <c r="B80" s="96" t="str">
        <f>Prezentace!B82</f>
        <v>P</v>
      </c>
      <c r="C80" s="82">
        <f>Prezentace!C82</f>
        <v>0</v>
      </c>
      <c r="D80" s="89">
        <f>Prezentace!D82</f>
        <v>0</v>
      </c>
      <c r="E80" s="85" t="str">
        <f>Prezentace!F82</f>
        <v>P</v>
      </c>
      <c r="F80" s="82">
        <f>Prezentace!G82</f>
        <v>0</v>
      </c>
      <c r="G80" s="93">
        <f>Prezentace!H82</f>
        <v>0</v>
      </c>
      <c r="H80" s="106"/>
      <c r="I80" s="106"/>
      <c r="J80" s="153"/>
      <c r="K80" s="6"/>
      <c r="L80" s="30"/>
      <c r="M80" s="146"/>
      <c r="N80" s="141"/>
      <c r="O80" s="6"/>
      <c r="P80" s="30"/>
      <c r="Q80" s="146"/>
      <c r="R80" s="141"/>
      <c r="S80" s="6"/>
      <c r="T80" s="30"/>
      <c r="U80" s="146"/>
      <c r="V80" s="141"/>
      <c r="W80" s="6"/>
      <c r="X80" s="30"/>
      <c r="Y80" s="146"/>
      <c r="Z80" s="141"/>
      <c r="AA80" s="6"/>
      <c r="AB80" s="30"/>
      <c r="AC80" s="146"/>
      <c r="AD80" s="141"/>
      <c r="AE80" s="6"/>
      <c r="AF80" s="30"/>
      <c r="AG80" s="146"/>
      <c r="AH80" s="1"/>
      <c r="AI80" s="1"/>
      <c r="AJ80" s="1"/>
      <c r="AK80" s="1"/>
      <c r="AL80" s="30"/>
      <c r="AM80" s="153"/>
      <c r="AN80" s="2"/>
      <c r="AO80" s="15" t="str">
        <f t="shared" si="1"/>
        <v>©</v>
      </c>
    </row>
    <row r="81" spans="1:41" ht="15.75" hidden="1">
      <c r="A81" s="14">
        <f>Prezentace!A83</f>
        <v>78</v>
      </c>
      <c r="B81" s="96" t="str">
        <f>Prezentace!B83</f>
        <v>P</v>
      </c>
      <c r="C81" s="82">
        <f>Prezentace!C83</f>
        <v>0</v>
      </c>
      <c r="D81" s="89">
        <f>Prezentace!D83</f>
        <v>0</v>
      </c>
      <c r="E81" s="85" t="str">
        <f>Prezentace!F83</f>
        <v>P</v>
      </c>
      <c r="F81" s="82">
        <f>Prezentace!G83</f>
        <v>0</v>
      </c>
      <c r="G81" s="93">
        <f>Prezentace!H83</f>
        <v>0</v>
      </c>
      <c r="H81" s="106"/>
      <c r="I81" s="106"/>
      <c r="J81" s="153"/>
      <c r="K81" s="6"/>
      <c r="L81" s="30"/>
      <c r="M81" s="146"/>
      <c r="N81" s="141"/>
      <c r="O81" s="6"/>
      <c r="P81" s="30"/>
      <c r="Q81" s="146"/>
      <c r="R81" s="141"/>
      <c r="S81" s="6"/>
      <c r="T81" s="30"/>
      <c r="U81" s="146"/>
      <c r="V81" s="141"/>
      <c r="W81" s="6"/>
      <c r="X81" s="30"/>
      <c r="Y81" s="146"/>
      <c r="Z81" s="141"/>
      <c r="AA81" s="6"/>
      <c r="AB81" s="30"/>
      <c r="AC81" s="146"/>
      <c r="AD81" s="141"/>
      <c r="AE81" s="6"/>
      <c r="AF81" s="30"/>
      <c r="AG81" s="146"/>
      <c r="AH81" s="1"/>
      <c r="AI81" s="1"/>
      <c r="AJ81" s="1"/>
      <c r="AK81" s="1"/>
      <c r="AL81" s="30"/>
      <c r="AM81" s="153"/>
      <c r="AN81" s="2"/>
      <c r="AO81" s="15" t="str">
        <f t="shared" si="1"/>
        <v>©</v>
      </c>
    </row>
    <row r="82" spans="1:41" ht="15.75" hidden="1">
      <c r="A82" s="14">
        <f>Prezentace!A84</f>
        <v>79</v>
      </c>
      <c r="B82" s="96" t="str">
        <f>Prezentace!B84</f>
        <v>P</v>
      </c>
      <c r="C82" s="82">
        <f>Prezentace!C84</f>
        <v>0</v>
      </c>
      <c r="D82" s="89">
        <f>Prezentace!D84</f>
        <v>0</v>
      </c>
      <c r="E82" s="85" t="str">
        <f>Prezentace!F84</f>
        <v>P</v>
      </c>
      <c r="F82" s="82">
        <f>Prezentace!G84</f>
        <v>0</v>
      </c>
      <c r="G82" s="93">
        <f>Prezentace!H84</f>
        <v>0</v>
      </c>
      <c r="H82" s="106"/>
      <c r="I82" s="106"/>
      <c r="J82" s="153"/>
      <c r="K82" s="6"/>
      <c r="L82" s="30"/>
      <c r="M82" s="146"/>
      <c r="N82" s="141"/>
      <c r="O82" s="6"/>
      <c r="P82" s="30"/>
      <c r="Q82" s="146"/>
      <c r="R82" s="141"/>
      <c r="S82" s="6"/>
      <c r="T82" s="30"/>
      <c r="U82" s="146"/>
      <c r="V82" s="141"/>
      <c r="W82" s="6"/>
      <c r="X82" s="30"/>
      <c r="Y82" s="146"/>
      <c r="Z82" s="141"/>
      <c r="AA82" s="6"/>
      <c r="AB82" s="30"/>
      <c r="AC82" s="146"/>
      <c r="AD82" s="141"/>
      <c r="AE82" s="6"/>
      <c r="AF82" s="30"/>
      <c r="AG82" s="146"/>
      <c r="AH82" s="1"/>
      <c r="AI82" s="1"/>
      <c r="AJ82" s="1"/>
      <c r="AK82" s="1"/>
      <c r="AL82" s="30"/>
      <c r="AM82" s="153"/>
      <c r="AN82" s="2"/>
      <c r="AO82" s="15" t="str">
        <f t="shared" si="1"/>
        <v>©</v>
      </c>
    </row>
    <row r="83" spans="1:41" ht="16.5" hidden="1" thickBot="1">
      <c r="A83" s="16">
        <f>Prezentace!A85</f>
        <v>80</v>
      </c>
      <c r="B83" s="97" t="str">
        <f>Prezentace!B85</f>
        <v>P</v>
      </c>
      <c r="C83" s="87">
        <f>Prezentace!C85</f>
        <v>0</v>
      </c>
      <c r="D83" s="90">
        <f>Prezentace!D85</f>
        <v>0</v>
      </c>
      <c r="E83" s="86" t="str">
        <f>Prezentace!F85</f>
        <v>P</v>
      </c>
      <c r="F83" s="87">
        <f>Prezentace!G85</f>
        <v>0</v>
      </c>
      <c r="G83" s="94">
        <f>Prezentace!H85</f>
        <v>0</v>
      </c>
      <c r="H83" s="107"/>
      <c r="I83" s="107"/>
      <c r="J83" s="155"/>
      <c r="K83" s="8"/>
      <c r="L83" s="32"/>
      <c r="M83" s="148"/>
      <c r="N83" s="143"/>
      <c r="O83" s="8"/>
      <c r="P83" s="32"/>
      <c r="Q83" s="148"/>
      <c r="R83" s="143"/>
      <c r="S83" s="8"/>
      <c r="T83" s="32"/>
      <c r="U83" s="148"/>
      <c r="V83" s="143"/>
      <c r="W83" s="8"/>
      <c r="X83" s="32"/>
      <c r="Y83" s="148"/>
      <c r="Z83" s="143"/>
      <c r="AA83" s="8"/>
      <c r="AB83" s="32"/>
      <c r="AC83" s="148"/>
      <c r="AD83" s="143"/>
      <c r="AE83" s="8"/>
      <c r="AF83" s="32"/>
      <c r="AG83" s="148"/>
      <c r="AH83" s="5"/>
      <c r="AI83" s="5"/>
      <c r="AJ83" s="5"/>
      <c r="AK83" s="5"/>
      <c r="AL83" s="32"/>
      <c r="AM83" s="155"/>
      <c r="AN83" s="4"/>
      <c r="AO83" s="17" t="str">
        <f t="shared" si="1"/>
        <v>©</v>
      </c>
    </row>
  </sheetData>
  <sheetProtection sheet="1"/>
  <mergeCells count="1">
    <mergeCell ref="C1:AN1"/>
  </mergeCells>
  <conditionalFormatting sqref="A4:G83">
    <cfRule type="cellIs" priority="2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3"/>
  <sheetViews>
    <sheetView zoomScalePageLayoutView="0" workbookViewId="0" topLeftCell="A1">
      <selection activeCell="C84" sqref="C84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6.25390625" style="78" bestFit="1" customWidth="1"/>
    <col min="4" max="4" width="11.375" style="78" bestFit="1" customWidth="1"/>
    <col min="5" max="5" width="3.00390625" style="10" bestFit="1" customWidth="1"/>
    <col min="6" max="6" width="14.00390625" style="78" bestFit="1" customWidth="1"/>
    <col min="7" max="7" width="11.375" style="78" bestFit="1" customWidth="1"/>
    <col min="8" max="8" width="7.75390625" style="10" customWidth="1"/>
    <col min="9" max="14" width="3.75390625" style="10" customWidth="1"/>
    <col min="15" max="17" width="4.625" style="10" bestFit="1" customWidth="1"/>
    <col min="18" max="28" width="3.75390625" style="10" customWidth="1"/>
    <col min="29" max="38" width="3.75390625" style="10" hidden="1" customWidth="1"/>
    <col min="39" max="39" width="6.375" style="10" hidden="1" customWidth="1"/>
    <col min="40" max="40" width="8.25390625" style="10" bestFit="1" customWidth="1"/>
    <col min="41" max="41" width="9.125" style="10" bestFit="1" customWidth="1"/>
    <col min="42" max="42" width="9.125" style="10" customWidth="1"/>
    <col min="43" max="43" width="11.375" style="10" bestFit="1" customWidth="1"/>
    <col min="44" max="16384" width="9.125" style="10" customWidth="1"/>
  </cols>
  <sheetData>
    <row r="1" spans="3:40" ht="15.75">
      <c r="C1" s="243" t="s">
        <v>13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</row>
    <row r="2" spans="3:41" ht="13.5" thickBot="1">
      <c r="C2" s="78" t="s">
        <v>119</v>
      </c>
      <c r="AO2" s="10">
        <f>(COUNTIF(AO4:AO83,"nebyl"))</f>
        <v>0</v>
      </c>
    </row>
    <row r="3" spans="3:41" ht="16.5" thickBot="1">
      <c r="C3" s="79"/>
      <c r="D3" s="79"/>
      <c r="E3" s="11"/>
      <c r="F3" s="79"/>
      <c r="G3" s="79"/>
      <c r="H3" s="39" t="s">
        <v>18</v>
      </c>
      <c r="I3" s="108">
        <v>1</v>
      </c>
      <c r="J3" s="139">
        <v>2</v>
      </c>
      <c r="K3" s="108">
        <v>1</v>
      </c>
      <c r="L3" s="139">
        <v>2</v>
      </c>
      <c r="M3" s="108">
        <v>1</v>
      </c>
      <c r="N3" s="139">
        <v>2</v>
      </c>
      <c r="O3" s="108">
        <v>1</v>
      </c>
      <c r="P3" s="139">
        <v>2</v>
      </c>
      <c r="Q3" s="115">
        <v>1</v>
      </c>
      <c r="R3" s="132">
        <v>2</v>
      </c>
      <c r="S3" s="116">
        <v>3</v>
      </c>
      <c r="T3" s="108">
        <v>1</v>
      </c>
      <c r="U3" s="109">
        <v>2</v>
      </c>
      <c r="V3" s="110">
        <v>3</v>
      </c>
      <c r="W3" s="144">
        <v>1</v>
      </c>
      <c r="X3" s="109">
        <v>2</v>
      </c>
      <c r="Y3" s="109">
        <v>3</v>
      </c>
      <c r="Z3" s="109">
        <v>4</v>
      </c>
      <c r="AA3" s="109">
        <v>5</v>
      </c>
      <c r="AB3" s="109">
        <v>6</v>
      </c>
      <c r="AC3" s="109">
        <v>21</v>
      </c>
      <c r="AD3" s="109">
        <v>22</v>
      </c>
      <c r="AE3" s="109">
        <v>23</v>
      </c>
      <c r="AF3" s="109">
        <v>24</v>
      </c>
      <c r="AG3" s="109">
        <v>25</v>
      </c>
      <c r="AH3" s="109">
        <v>26</v>
      </c>
      <c r="AI3" s="109">
        <v>27</v>
      </c>
      <c r="AJ3" s="109">
        <v>28</v>
      </c>
      <c r="AK3" s="109">
        <v>29</v>
      </c>
      <c r="AL3" s="110">
        <v>30</v>
      </c>
      <c r="AM3" s="40" t="s">
        <v>21</v>
      </c>
      <c r="AN3" s="12" t="s">
        <v>8</v>
      </c>
      <c r="AO3" s="91" t="s">
        <v>9</v>
      </c>
    </row>
    <row r="4" spans="1:41" ht="15.75">
      <c r="A4" s="98">
        <f>Prezentace!A6</f>
        <v>1</v>
      </c>
      <c r="B4" s="83" t="str">
        <f>Prezentace!B6</f>
        <v>P</v>
      </c>
      <c r="C4" s="84" t="str">
        <f>Prezentace!C6</f>
        <v>Žemlička</v>
      </c>
      <c r="D4" s="92" t="str">
        <f>Prezentace!D6</f>
        <v>Ladislav</v>
      </c>
      <c r="E4" s="95" t="str">
        <f>Prezentace!F6</f>
        <v>P</v>
      </c>
      <c r="F4" s="84" t="str">
        <f>Prezentace!G6</f>
        <v>Žemličková</v>
      </c>
      <c r="G4" s="92" t="str">
        <f>Prezentace!H6</f>
        <v>Marie</v>
      </c>
      <c r="H4" s="77">
        <v>210</v>
      </c>
      <c r="I4" s="111">
        <v>10</v>
      </c>
      <c r="J4" s="140">
        <v>9</v>
      </c>
      <c r="K4" s="111">
        <v>9</v>
      </c>
      <c r="L4" s="113">
        <v>8</v>
      </c>
      <c r="M4" s="145">
        <v>7</v>
      </c>
      <c r="N4" s="140">
        <v>7</v>
      </c>
      <c r="O4" s="111">
        <v>9</v>
      </c>
      <c r="P4" s="113">
        <v>9</v>
      </c>
      <c r="Q4" s="145">
        <v>9</v>
      </c>
      <c r="R4" s="112">
        <v>8</v>
      </c>
      <c r="S4" s="140">
        <v>9</v>
      </c>
      <c r="T4" s="111">
        <v>9</v>
      </c>
      <c r="U4" s="112">
        <v>10</v>
      </c>
      <c r="V4" s="113">
        <v>9</v>
      </c>
      <c r="W4" s="145">
        <v>10</v>
      </c>
      <c r="X4" s="112">
        <v>7</v>
      </c>
      <c r="Y4" s="112">
        <v>10</v>
      </c>
      <c r="Z4" s="112">
        <v>8</v>
      </c>
      <c r="AA4" s="112">
        <v>9</v>
      </c>
      <c r="AB4" s="112">
        <v>9</v>
      </c>
      <c r="AC4" s="112"/>
      <c r="AD4" s="112"/>
      <c r="AE4" s="112"/>
      <c r="AF4" s="112"/>
      <c r="AG4" s="112"/>
      <c r="AH4" s="112"/>
      <c r="AI4" s="112"/>
      <c r="AJ4" s="112"/>
      <c r="AK4" s="112"/>
      <c r="AL4" s="113"/>
      <c r="AM4" s="38"/>
      <c r="AN4" s="45">
        <v>46.02</v>
      </c>
      <c r="AO4" s="103">
        <f>IF(C4=0,"©",IF(COUNTA(H4:AN4)=0,"nebyl",IF((SUM(H4:AM4)-AN4)&lt;0,"minus",(SUM(H4:AM4)-AN4))))</f>
        <v>338.98</v>
      </c>
    </row>
    <row r="5" spans="1:41" ht="15.75">
      <c r="A5" s="99">
        <f>Prezentace!A7</f>
        <v>2</v>
      </c>
      <c r="B5" s="85" t="str">
        <f>Prezentace!B7</f>
        <v>P</v>
      </c>
      <c r="C5" s="82" t="str">
        <f>Prezentace!C7</f>
        <v>Pětivlas</v>
      </c>
      <c r="D5" s="93" t="str">
        <f>Prezentace!D7</f>
        <v>David</v>
      </c>
      <c r="E5" s="96" t="str">
        <f>Prezentace!F7</f>
        <v>P</v>
      </c>
      <c r="F5" s="82" t="str">
        <f>Prezentace!G7</f>
        <v>Kejř</v>
      </c>
      <c r="G5" s="93" t="str">
        <f>Prezentace!H7</f>
        <v>Karel</v>
      </c>
      <c r="H5" s="80">
        <v>210</v>
      </c>
      <c r="I5" s="6">
        <v>10</v>
      </c>
      <c r="J5" s="141">
        <v>9</v>
      </c>
      <c r="K5" s="6">
        <v>9</v>
      </c>
      <c r="L5" s="30">
        <v>9</v>
      </c>
      <c r="M5" s="146">
        <v>9</v>
      </c>
      <c r="N5" s="141">
        <v>8</v>
      </c>
      <c r="O5" s="6">
        <v>10</v>
      </c>
      <c r="P5" s="30">
        <v>-8</v>
      </c>
      <c r="Q5" s="146">
        <v>10</v>
      </c>
      <c r="R5" s="1">
        <v>9</v>
      </c>
      <c r="S5" s="141">
        <v>9</v>
      </c>
      <c r="T5" s="6">
        <v>9</v>
      </c>
      <c r="U5" s="1">
        <v>9</v>
      </c>
      <c r="V5" s="30">
        <v>8</v>
      </c>
      <c r="W5" s="146">
        <v>7</v>
      </c>
      <c r="X5" s="1">
        <v>10</v>
      </c>
      <c r="Y5" s="1">
        <v>10</v>
      </c>
      <c r="Z5" s="1">
        <v>10</v>
      </c>
      <c r="AA5" s="1">
        <v>9</v>
      </c>
      <c r="AB5" s="1">
        <v>0</v>
      </c>
      <c r="AC5" s="1"/>
      <c r="AD5" s="1"/>
      <c r="AE5" s="1"/>
      <c r="AF5" s="1"/>
      <c r="AG5" s="1"/>
      <c r="AH5" s="1"/>
      <c r="AI5" s="1"/>
      <c r="AJ5" s="1"/>
      <c r="AK5" s="1"/>
      <c r="AL5" s="30"/>
      <c r="AM5" s="35"/>
      <c r="AN5" s="2">
        <v>24.47</v>
      </c>
      <c r="AO5" s="15">
        <f aca="true" t="shared" si="0" ref="AO5:AO68">IF(C5=0,"©",IF(COUNTA(H5:AN5)=0,"nebyl",IF((SUM(H5:AM5)-AN5)&lt;0,"minus",(SUM(H5:AM5)-AN5))))</f>
        <v>341.53</v>
      </c>
    </row>
    <row r="6" spans="1:41" ht="15.75">
      <c r="A6" s="99">
        <f>Prezentace!A8</f>
        <v>3</v>
      </c>
      <c r="B6" s="85" t="str">
        <f>Prezentace!B8</f>
        <v>P</v>
      </c>
      <c r="C6" s="82" t="str">
        <f>Prezentace!C8</f>
        <v>Bouda</v>
      </c>
      <c r="D6" s="93" t="str">
        <f>Prezentace!D8</f>
        <v>Lukáš</v>
      </c>
      <c r="E6" s="96" t="str">
        <f>Prezentace!F8</f>
        <v>P</v>
      </c>
      <c r="F6" s="82" t="str">
        <f>Prezentace!G8</f>
        <v>Novotný</v>
      </c>
      <c r="G6" s="93" t="str">
        <f>Prezentace!H8</f>
        <v>Jaroslav</v>
      </c>
      <c r="H6" s="80">
        <v>210</v>
      </c>
      <c r="I6" s="6">
        <v>10</v>
      </c>
      <c r="J6" s="141">
        <v>10</v>
      </c>
      <c r="K6" s="6">
        <v>10</v>
      </c>
      <c r="L6" s="30">
        <v>9</v>
      </c>
      <c r="M6" s="146">
        <v>9</v>
      </c>
      <c r="N6" s="141">
        <v>9</v>
      </c>
      <c r="O6" s="6">
        <v>10</v>
      </c>
      <c r="P6" s="30">
        <v>10</v>
      </c>
      <c r="Q6" s="146">
        <v>10</v>
      </c>
      <c r="R6" s="1">
        <v>10</v>
      </c>
      <c r="S6" s="141">
        <v>10</v>
      </c>
      <c r="T6" s="6">
        <v>10</v>
      </c>
      <c r="U6" s="1">
        <v>10</v>
      </c>
      <c r="V6" s="30">
        <v>9</v>
      </c>
      <c r="W6" s="146">
        <v>7</v>
      </c>
      <c r="X6" s="1">
        <v>10</v>
      </c>
      <c r="Y6" s="1">
        <v>10</v>
      </c>
      <c r="Z6" s="1">
        <v>9</v>
      </c>
      <c r="AA6" s="1">
        <v>9</v>
      </c>
      <c r="AB6" s="1">
        <v>8</v>
      </c>
      <c r="AC6" s="1"/>
      <c r="AD6" s="1"/>
      <c r="AE6" s="1"/>
      <c r="AF6" s="1"/>
      <c r="AG6" s="1"/>
      <c r="AH6" s="1"/>
      <c r="AI6" s="1"/>
      <c r="AJ6" s="1"/>
      <c r="AK6" s="1"/>
      <c r="AL6" s="30"/>
      <c r="AM6" s="35"/>
      <c r="AN6" s="2">
        <v>26.78</v>
      </c>
      <c r="AO6" s="15">
        <f t="shared" si="0"/>
        <v>372.22</v>
      </c>
    </row>
    <row r="7" spans="1:41" ht="15.75">
      <c r="A7" s="99">
        <f>Prezentace!A9</f>
        <v>4</v>
      </c>
      <c r="B7" s="85" t="str">
        <f>Prezentace!B9</f>
        <v>P</v>
      </c>
      <c r="C7" s="82" t="str">
        <f>Prezentace!C9</f>
        <v>Vejslík</v>
      </c>
      <c r="D7" s="93" t="str">
        <f>Prezentace!D9</f>
        <v>Vladimír</v>
      </c>
      <c r="E7" s="96" t="str">
        <f>Prezentace!F9</f>
        <v>P</v>
      </c>
      <c r="F7" s="82" t="str">
        <f>Prezentace!G9</f>
        <v>Toman</v>
      </c>
      <c r="G7" s="93" t="str">
        <f>Prezentace!H9</f>
        <v>František</v>
      </c>
      <c r="H7" s="80">
        <v>210</v>
      </c>
      <c r="I7" s="6">
        <v>10</v>
      </c>
      <c r="J7" s="141">
        <v>9</v>
      </c>
      <c r="K7" s="6">
        <v>9</v>
      </c>
      <c r="L7" s="30">
        <v>9</v>
      </c>
      <c r="M7" s="146">
        <v>9</v>
      </c>
      <c r="N7" s="141">
        <v>9</v>
      </c>
      <c r="O7" s="6">
        <v>10</v>
      </c>
      <c r="P7" s="30">
        <v>-9</v>
      </c>
      <c r="Q7" s="146">
        <v>9</v>
      </c>
      <c r="R7" s="1">
        <v>8</v>
      </c>
      <c r="S7" s="141">
        <v>10</v>
      </c>
      <c r="T7" s="6">
        <v>10</v>
      </c>
      <c r="U7" s="1">
        <v>10</v>
      </c>
      <c r="V7" s="30">
        <v>9</v>
      </c>
      <c r="W7" s="146">
        <v>8</v>
      </c>
      <c r="X7" s="1">
        <v>10</v>
      </c>
      <c r="Y7" s="1">
        <v>10</v>
      </c>
      <c r="Z7" s="1">
        <v>10</v>
      </c>
      <c r="AA7" s="1">
        <v>9</v>
      </c>
      <c r="AB7" s="1">
        <v>8</v>
      </c>
      <c r="AC7" s="1"/>
      <c r="AD7" s="1"/>
      <c r="AE7" s="1"/>
      <c r="AF7" s="1"/>
      <c r="AG7" s="1"/>
      <c r="AH7" s="1"/>
      <c r="AI7" s="1"/>
      <c r="AJ7" s="1"/>
      <c r="AK7" s="1"/>
      <c r="AL7" s="30"/>
      <c r="AM7" s="35"/>
      <c r="AN7" s="2">
        <v>34.56</v>
      </c>
      <c r="AO7" s="15">
        <f t="shared" si="0"/>
        <v>342.44</v>
      </c>
    </row>
    <row r="8" spans="1:41" ht="15.75">
      <c r="A8" s="99">
        <f>Prezentace!A10</f>
        <v>5</v>
      </c>
      <c r="B8" s="85" t="str">
        <f>Prezentace!B10</f>
        <v>P</v>
      </c>
      <c r="C8" s="82" t="str">
        <f>Prezentace!C10</f>
        <v>Jílek</v>
      </c>
      <c r="D8" s="93" t="str">
        <f>Prezentace!D10</f>
        <v>Milan</v>
      </c>
      <c r="E8" s="96" t="str">
        <f>Prezentace!F10</f>
        <v>P</v>
      </c>
      <c r="F8" s="82" t="str">
        <f>Prezentace!G10</f>
        <v>Kureš</v>
      </c>
      <c r="G8" s="93" t="str">
        <f>Prezentace!H10</f>
        <v>František</v>
      </c>
      <c r="H8" s="80">
        <v>210</v>
      </c>
      <c r="I8" s="6">
        <v>9</v>
      </c>
      <c r="J8" s="141">
        <v>9</v>
      </c>
      <c r="K8" s="6">
        <v>9</v>
      </c>
      <c r="L8" s="30">
        <v>8</v>
      </c>
      <c r="M8" s="146">
        <v>8</v>
      </c>
      <c r="N8" s="141">
        <v>7</v>
      </c>
      <c r="O8" s="6">
        <v>7</v>
      </c>
      <c r="P8" s="30">
        <v>-9</v>
      </c>
      <c r="Q8" s="146">
        <v>8</v>
      </c>
      <c r="R8" s="1">
        <v>0</v>
      </c>
      <c r="S8" s="141">
        <v>9</v>
      </c>
      <c r="T8" s="6">
        <v>0</v>
      </c>
      <c r="U8" s="1">
        <v>10</v>
      </c>
      <c r="V8" s="30">
        <v>9</v>
      </c>
      <c r="W8" s="146">
        <v>8</v>
      </c>
      <c r="X8" s="1">
        <v>9</v>
      </c>
      <c r="Y8" s="1">
        <v>9</v>
      </c>
      <c r="Z8" s="1">
        <v>9</v>
      </c>
      <c r="AA8" s="1">
        <v>7</v>
      </c>
      <c r="AB8" s="1">
        <v>6</v>
      </c>
      <c r="AC8" s="1"/>
      <c r="AD8" s="1"/>
      <c r="AE8" s="1"/>
      <c r="AF8" s="1"/>
      <c r="AG8" s="1"/>
      <c r="AH8" s="1"/>
      <c r="AI8" s="1"/>
      <c r="AJ8" s="1"/>
      <c r="AK8" s="1"/>
      <c r="AL8" s="30"/>
      <c r="AM8" s="35"/>
      <c r="AN8" s="2">
        <v>76.87</v>
      </c>
      <c r="AO8" s="15">
        <f t="shared" si="0"/>
        <v>265.13</v>
      </c>
    </row>
    <row r="9" spans="1:41" ht="15.75">
      <c r="A9" s="99">
        <f>Prezentace!A11</f>
        <v>6</v>
      </c>
      <c r="B9" s="85" t="str">
        <f>Prezentace!B11</f>
        <v>P</v>
      </c>
      <c r="C9" s="82" t="str">
        <f>Prezentace!C11</f>
        <v>Janků</v>
      </c>
      <c r="D9" s="93" t="str">
        <f>Prezentace!D11</f>
        <v>Jiří</v>
      </c>
      <c r="E9" s="96" t="str">
        <f>Prezentace!F11</f>
        <v>P</v>
      </c>
      <c r="F9" s="82" t="str">
        <f>Prezentace!G11</f>
        <v>Novotný</v>
      </c>
      <c r="G9" s="93" t="str">
        <f>Prezentace!H11</f>
        <v>Petr</v>
      </c>
      <c r="H9" s="80">
        <v>210</v>
      </c>
      <c r="I9" s="6">
        <v>10</v>
      </c>
      <c r="J9" s="141">
        <v>10</v>
      </c>
      <c r="K9" s="6">
        <v>9</v>
      </c>
      <c r="L9" s="30">
        <v>9</v>
      </c>
      <c r="M9" s="146">
        <v>9</v>
      </c>
      <c r="N9" s="141">
        <v>7</v>
      </c>
      <c r="O9" s="6">
        <v>10</v>
      </c>
      <c r="P9" s="30">
        <v>-7</v>
      </c>
      <c r="Q9" s="146">
        <v>9</v>
      </c>
      <c r="R9" s="1">
        <v>9</v>
      </c>
      <c r="S9" s="141">
        <v>10</v>
      </c>
      <c r="T9" s="6">
        <v>9</v>
      </c>
      <c r="U9" s="1">
        <v>9</v>
      </c>
      <c r="V9" s="30">
        <v>9</v>
      </c>
      <c r="W9" s="146">
        <v>8</v>
      </c>
      <c r="X9" s="1">
        <v>9</v>
      </c>
      <c r="Y9" s="1">
        <v>0</v>
      </c>
      <c r="Z9" s="1">
        <v>10</v>
      </c>
      <c r="AA9" s="1">
        <v>9</v>
      </c>
      <c r="AB9" s="1">
        <v>8</v>
      </c>
      <c r="AC9" s="1"/>
      <c r="AD9" s="1"/>
      <c r="AE9" s="1"/>
      <c r="AF9" s="1"/>
      <c r="AG9" s="1"/>
      <c r="AH9" s="1"/>
      <c r="AI9" s="1"/>
      <c r="AJ9" s="1"/>
      <c r="AK9" s="1"/>
      <c r="AL9" s="30"/>
      <c r="AM9" s="35"/>
      <c r="AN9" s="2">
        <v>32.41</v>
      </c>
      <c r="AO9" s="15">
        <f t="shared" si="0"/>
        <v>333.59000000000003</v>
      </c>
    </row>
    <row r="10" spans="1:41" ht="15.75">
      <c r="A10" s="99">
        <f>Prezentace!A12</f>
        <v>7</v>
      </c>
      <c r="B10" s="85" t="str">
        <f>Prezentace!B12</f>
        <v>P</v>
      </c>
      <c r="C10" s="82" t="str">
        <f>Prezentace!C12</f>
        <v>Marek</v>
      </c>
      <c r="D10" s="93" t="str">
        <f>Prezentace!D12</f>
        <v>Jiří</v>
      </c>
      <c r="E10" s="96" t="str">
        <f>Prezentace!F12</f>
        <v>P</v>
      </c>
      <c r="F10" s="82" t="str">
        <f>Prezentace!G12</f>
        <v>Gažák</v>
      </c>
      <c r="G10" s="93" t="str">
        <f>Prezentace!H12</f>
        <v>Karel</v>
      </c>
      <c r="H10" s="80">
        <v>210</v>
      </c>
      <c r="I10" s="6">
        <v>9</v>
      </c>
      <c r="J10" s="141">
        <v>9</v>
      </c>
      <c r="K10" s="6">
        <v>8</v>
      </c>
      <c r="L10" s="30">
        <v>7</v>
      </c>
      <c r="M10" s="146">
        <v>6</v>
      </c>
      <c r="N10" s="141">
        <v>6</v>
      </c>
      <c r="O10" s="6">
        <v>10</v>
      </c>
      <c r="P10" s="30">
        <v>9</v>
      </c>
      <c r="Q10" s="146">
        <v>10</v>
      </c>
      <c r="R10" s="1">
        <v>10</v>
      </c>
      <c r="S10" s="141">
        <v>8</v>
      </c>
      <c r="T10" s="6">
        <v>8</v>
      </c>
      <c r="U10" s="1">
        <v>10</v>
      </c>
      <c r="V10" s="30">
        <v>8</v>
      </c>
      <c r="W10" s="146">
        <v>6</v>
      </c>
      <c r="X10" s="1">
        <v>9</v>
      </c>
      <c r="Y10" s="1">
        <v>9</v>
      </c>
      <c r="Z10" s="1">
        <v>10</v>
      </c>
      <c r="AA10" s="1">
        <v>9</v>
      </c>
      <c r="AB10" s="1">
        <v>9</v>
      </c>
      <c r="AC10" s="1"/>
      <c r="AD10" s="1"/>
      <c r="AE10" s="1"/>
      <c r="AF10" s="1"/>
      <c r="AG10" s="1"/>
      <c r="AH10" s="1"/>
      <c r="AI10" s="1"/>
      <c r="AJ10" s="1"/>
      <c r="AK10" s="1"/>
      <c r="AL10" s="30"/>
      <c r="AM10" s="35"/>
      <c r="AN10" s="2">
        <v>42.85</v>
      </c>
      <c r="AO10" s="15">
        <f t="shared" si="0"/>
        <v>337.15</v>
      </c>
    </row>
    <row r="11" spans="1:41" ht="15.75">
      <c r="A11" s="99">
        <f>Prezentace!A13</f>
        <v>8</v>
      </c>
      <c r="B11" s="85" t="str">
        <f>Prezentace!B13</f>
        <v>P</v>
      </c>
      <c r="C11" s="82" t="str">
        <f>Prezentace!C13</f>
        <v>Fuksa</v>
      </c>
      <c r="D11" s="93" t="str">
        <f>Prezentace!D13</f>
        <v>Viktor</v>
      </c>
      <c r="E11" s="96" t="str">
        <f>Prezentace!F13</f>
        <v>P</v>
      </c>
      <c r="F11" s="82" t="str">
        <f>Prezentace!G13</f>
        <v>Herceg</v>
      </c>
      <c r="G11" s="93" t="str">
        <f>Prezentace!H13</f>
        <v>Bohumil</v>
      </c>
      <c r="H11" s="80">
        <v>210</v>
      </c>
      <c r="I11" s="6">
        <v>10</v>
      </c>
      <c r="J11" s="141">
        <v>10</v>
      </c>
      <c r="K11" s="6">
        <v>9</v>
      </c>
      <c r="L11" s="30">
        <v>9</v>
      </c>
      <c r="M11" s="146">
        <v>8</v>
      </c>
      <c r="N11" s="141">
        <v>6</v>
      </c>
      <c r="O11" s="6">
        <v>9</v>
      </c>
      <c r="P11" s="30">
        <v>9</v>
      </c>
      <c r="Q11" s="146">
        <v>9</v>
      </c>
      <c r="R11" s="1">
        <v>-7</v>
      </c>
      <c r="S11" s="141">
        <v>9</v>
      </c>
      <c r="T11" s="6">
        <v>9</v>
      </c>
      <c r="U11" s="1">
        <v>10</v>
      </c>
      <c r="V11" s="30">
        <v>9</v>
      </c>
      <c r="W11" s="146">
        <v>8</v>
      </c>
      <c r="X11" s="1">
        <v>10</v>
      </c>
      <c r="Y11" s="1">
        <v>9</v>
      </c>
      <c r="Z11" s="1">
        <v>9</v>
      </c>
      <c r="AA11" s="1">
        <v>8</v>
      </c>
      <c r="AB11" s="1">
        <v>6</v>
      </c>
      <c r="AC11" s="1"/>
      <c r="AD11" s="1"/>
      <c r="AE11" s="1"/>
      <c r="AF11" s="1"/>
      <c r="AG11" s="1"/>
      <c r="AH11" s="1"/>
      <c r="AI11" s="1"/>
      <c r="AJ11" s="1"/>
      <c r="AK11" s="1"/>
      <c r="AL11" s="30"/>
      <c r="AM11" s="35"/>
      <c r="AN11" s="2">
        <v>52.72</v>
      </c>
      <c r="AO11" s="15">
        <f t="shared" si="0"/>
        <v>316.28</v>
      </c>
    </row>
    <row r="12" spans="1:41" ht="15.75">
      <c r="A12" s="99">
        <f>Prezentace!A14</f>
        <v>9</v>
      </c>
      <c r="B12" s="85" t="str">
        <f>Prezentace!B14</f>
        <v>P</v>
      </c>
      <c r="C12" s="82" t="str">
        <f>Prezentace!C14</f>
        <v>Koch</v>
      </c>
      <c r="D12" s="93" t="str">
        <f>Prezentace!D14</f>
        <v>Miroslav</v>
      </c>
      <c r="E12" s="96" t="str">
        <f>Prezentace!F14</f>
        <v>P</v>
      </c>
      <c r="F12" s="82" t="str">
        <f>Prezentace!G14</f>
        <v>Koch ml.</v>
      </c>
      <c r="G12" s="93" t="str">
        <f>Prezentace!H14</f>
        <v>Miroslav</v>
      </c>
      <c r="H12" s="80">
        <v>210</v>
      </c>
      <c r="I12" s="6">
        <v>10</v>
      </c>
      <c r="J12" s="141">
        <v>9</v>
      </c>
      <c r="K12" s="6">
        <v>9</v>
      </c>
      <c r="L12" s="30">
        <v>9</v>
      </c>
      <c r="M12" s="146">
        <v>9</v>
      </c>
      <c r="N12" s="141">
        <v>9</v>
      </c>
      <c r="O12" s="6">
        <v>8</v>
      </c>
      <c r="P12" s="30">
        <v>7</v>
      </c>
      <c r="Q12" s="146">
        <v>10</v>
      </c>
      <c r="R12" s="1">
        <v>8</v>
      </c>
      <c r="S12" s="141">
        <v>10</v>
      </c>
      <c r="T12" s="6">
        <v>10</v>
      </c>
      <c r="U12" s="1">
        <v>10</v>
      </c>
      <c r="V12" s="30">
        <v>10</v>
      </c>
      <c r="W12" s="146">
        <v>9</v>
      </c>
      <c r="X12" s="1">
        <v>9</v>
      </c>
      <c r="Y12" s="1">
        <v>9</v>
      </c>
      <c r="Z12" s="1">
        <v>6</v>
      </c>
      <c r="AA12" s="1">
        <v>0</v>
      </c>
      <c r="AB12" s="1">
        <v>0</v>
      </c>
      <c r="AC12" s="1"/>
      <c r="AD12" s="1"/>
      <c r="AE12" s="1"/>
      <c r="AF12" s="1"/>
      <c r="AG12" s="1"/>
      <c r="AH12" s="1"/>
      <c r="AI12" s="1"/>
      <c r="AJ12" s="1"/>
      <c r="AK12" s="1"/>
      <c r="AL12" s="30"/>
      <c r="AM12" s="35"/>
      <c r="AN12" s="2">
        <v>45.85</v>
      </c>
      <c r="AO12" s="15">
        <f t="shared" si="0"/>
        <v>325.15</v>
      </c>
    </row>
    <row r="13" spans="1:41" ht="15.75">
      <c r="A13" s="99">
        <f>Prezentace!A15</f>
        <v>10</v>
      </c>
      <c r="B13" s="85" t="str">
        <f>Prezentace!B15</f>
        <v>P</v>
      </c>
      <c r="C13" s="82" t="str">
        <f>Prezentace!C15</f>
        <v>Baier</v>
      </c>
      <c r="D13" s="93" t="str">
        <f>Prezentace!D15</f>
        <v>Josef</v>
      </c>
      <c r="E13" s="96" t="str">
        <f>Prezentace!F15</f>
        <v>P</v>
      </c>
      <c r="F13" s="82" t="str">
        <f>Prezentace!G15</f>
        <v>Lošek</v>
      </c>
      <c r="G13" s="93" t="str">
        <f>Prezentace!H15</f>
        <v>Vladimír</v>
      </c>
      <c r="H13" s="80">
        <v>210</v>
      </c>
      <c r="I13" s="6">
        <v>10</v>
      </c>
      <c r="J13" s="141">
        <v>8</v>
      </c>
      <c r="K13" s="6">
        <v>10</v>
      </c>
      <c r="L13" s="30">
        <v>9</v>
      </c>
      <c r="M13" s="146">
        <v>9</v>
      </c>
      <c r="N13" s="141">
        <v>9</v>
      </c>
      <c r="O13" s="6">
        <v>9</v>
      </c>
      <c r="P13" s="30">
        <v>9</v>
      </c>
      <c r="Q13" s="146">
        <v>10</v>
      </c>
      <c r="R13" s="1">
        <v>8</v>
      </c>
      <c r="S13" s="141">
        <v>10</v>
      </c>
      <c r="T13" s="6">
        <v>8</v>
      </c>
      <c r="U13" s="1">
        <v>8</v>
      </c>
      <c r="V13" s="30">
        <v>10</v>
      </c>
      <c r="W13" s="146">
        <v>0</v>
      </c>
      <c r="X13" s="1">
        <v>10</v>
      </c>
      <c r="Y13" s="1">
        <v>9</v>
      </c>
      <c r="Z13" s="1">
        <v>8</v>
      </c>
      <c r="AA13" s="1">
        <v>-9</v>
      </c>
      <c r="AB13" s="1">
        <v>-8</v>
      </c>
      <c r="AC13" s="1"/>
      <c r="AD13" s="1"/>
      <c r="AE13" s="1"/>
      <c r="AF13" s="1"/>
      <c r="AG13" s="1"/>
      <c r="AH13" s="1"/>
      <c r="AI13" s="1"/>
      <c r="AJ13" s="1"/>
      <c r="AK13" s="1"/>
      <c r="AL13" s="30"/>
      <c r="AM13" s="35"/>
      <c r="AN13" s="2">
        <v>31.62</v>
      </c>
      <c r="AO13" s="15">
        <f t="shared" si="0"/>
        <v>315.38</v>
      </c>
    </row>
    <row r="14" spans="1:41" ht="15.75">
      <c r="A14" s="99">
        <f>Prezentace!A16</f>
        <v>11</v>
      </c>
      <c r="B14" s="85" t="str">
        <f>Prezentace!B16</f>
        <v>P</v>
      </c>
      <c r="C14" s="82" t="str">
        <f>Prezentace!C16</f>
        <v>Brejžek</v>
      </c>
      <c r="D14" s="93" t="str">
        <f>Prezentace!D16</f>
        <v>Vojtěch</v>
      </c>
      <c r="E14" s="96" t="str">
        <f>Prezentace!F16</f>
        <v>P</v>
      </c>
      <c r="F14" s="82" t="str">
        <f>Prezentace!G16</f>
        <v>Fiala</v>
      </c>
      <c r="G14" s="93" t="str">
        <f>Prezentace!H16</f>
        <v>Miroslav</v>
      </c>
      <c r="H14" s="80">
        <v>210</v>
      </c>
      <c r="I14" s="6">
        <v>10</v>
      </c>
      <c r="J14" s="141">
        <v>10</v>
      </c>
      <c r="K14" s="6">
        <v>10</v>
      </c>
      <c r="L14" s="30">
        <v>8</v>
      </c>
      <c r="M14" s="146">
        <v>8</v>
      </c>
      <c r="N14" s="141">
        <v>6</v>
      </c>
      <c r="O14" s="6">
        <v>10</v>
      </c>
      <c r="P14" s="30">
        <v>9</v>
      </c>
      <c r="Q14" s="146">
        <v>9</v>
      </c>
      <c r="R14" s="1">
        <v>8</v>
      </c>
      <c r="S14" s="141">
        <v>10</v>
      </c>
      <c r="T14" s="6">
        <v>10</v>
      </c>
      <c r="U14" s="1">
        <v>9</v>
      </c>
      <c r="V14" s="30">
        <v>9</v>
      </c>
      <c r="W14" s="146">
        <v>9</v>
      </c>
      <c r="X14" s="1">
        <v>10</v>
      </c>
      <c r="Y14" s="1">
        <v>9</v>
      </c>
      <c r="Z14" s="1">
        <v>10</v>
      </c>
      <c r="AA14" s="1">
        <v>10</v>
      </c>
      <c r="AB14" s="1">
        <v>9</v>
      </c>
      <c r="AC14" s="1"/>
      <c r="AD14" s="1"/>
      <c r="AE14" s="1"/>
      <c r="AF14" s="1"/>
      <c r="AG14" s="1"/>
      <c r="AH14" s="1"/>
      <c r="AI14" s="1"/>
      <c r="AJ14" s="1"/>
      <c r="AK14" s="1"/>
      <c r="AL14" s="30"/>
      <c r="AM14" s="35"/>
      <c r="AN14" s="2">
        <v>35.46</v>
      </c>
      <c r="AO14" s="15">
        <f t="shared" si="0"/>
        <v>357.54</v>
      </c>
    </row>
    <row r="15" spans="1:41" ht="15.75">
      <c r="A15" s="99">
        <f>Prezentace!A17</f>
        <v>12</v>
      </c>
      <c r="B15" s="85" t="str">
        <f>Prezentace!B17</f>
        <v>P</v>
      </c>
      <c r="C15" s="82" t="str">
        <f>Prezentace!C17</f>
        <v>Jelínek</v>
      </c>
      <c r="D15" s="93" t="str">
        <f>Prezentace!D17</f>
        <v>Antonín</v>
      </c>
      <c r="E15" s="96" t="str">
        <f>Prezentace!F17</f>
        <v>P</v>
      </c>
      <c r="F15" s="82" t="str">
        <f>Prezentace!G17</f>
        <v>Matějka</v>
      </c>
      <c r="G15" s="93" t="str">
        <f>Prezentace!H17</f>
        <v>Milan</v>
      </c>
      <c r="H15" s="80">
        <v>210</v>
      </c>
      <c r="I15" s="7">
        <v>9</v>
      </c>
      <c r="J15" s="142">
        <v>9</v>
      </c>
      <c r="K15" s="7">
        <v>8</v>
      </c>
      <c r="L15" s="31">
        <v>6</v>
      </c>
      <c r="M15" s="147">
        <v>0</v>
      </c>
      <c r="N15" s="142">
        <v>0</v>
      </c>
      <c r="O15" s="7">
        <v>10</v>
      </c>
      <c r="P15" s="31">
        <v>9</v>
      </c>
      <c r="Q15" s="147">
        <v>-9</v>
      </c>
      <c r="R15" s="3">
        <v>-9</v>
      </c>
      <c r="S15" s="142">
        <v>10</v>
      </c>
      <c r="T15" s="7">
        <v>8</v>
      </c>
      <c r="U15" s="3">
        <v>10</v>
      </c>
      <c r="V15" s="31">
        <v>10</v>
      </c>
      <c r="W15" s="147">
        <v>9</v>
      </c>
      <c r="X15" s="3">
        <v>9</v>
      </c>
      <c r="Y15" s="3">
        <v>0</v>
      </c>
      <c r="Z15" s="3">
        <v>8</v>
      </c>
      <c r="AA15" s="3">
        <v>6</v>
      </c>
      <c r="AB15" s="3"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1"/>
      <c r="AM15" s="36"/>
      <c r="AN15" s="2">
        <v>41.62</v>
      </c>
      <c r="AO15" s="15">
        <f t="shared" si="0"/>
        <v>271.38</v>
      </c>
    </row>
    <row r="16" spans="1:41" ht="15.75">
      <c r="A16" s="99">
        <f>Prezentace!A18</f>
        <v>13</v>
      </c>
      <c r="B16" s="85" t="str">
        <f>Prezentace!B18</f>
        <v>P</v>
      </c>
      <c r="C16" s="82" t="str">
        <f>Prezentace!C18</f>
        <v>Nestával</v>
      </c>
      <c r="D16" s="93" t="str">
        <f>Prezentace!D18</f>
        <v>Ladislav</v>
      </c>
      <c r="E16" s="96" t="str">
        <f>Prezentace!F18</f>
        <v>P</v>
      </c>
      <c r="F16" s="82" t="str">
        <f>Prezentace!G18</f>
        <v>Syrový</v>
      </c>
      <c r="G16" s="93" t="str">
        <f>Prezentace!H18</f>
        <v>Martin</v>
      </c>
      <c r="H16" s="80">
        <v>210</v>
      </c>
      <c r="I16" s="6">
        <v>9</v>
      </c>
      <c r="J16" s="141">
        <v>8</v>
      </c>
      <c r="K16" s="6">
        <v>8</v>
      </c>
      <c r="L16" s="30">
        <v>6</v>
      </c>
      <c r="M16" s="146">
        <v>6</v>
      </c>
      <c r="N16" s="141">
        <v>0</v>
      </c>
      <c r="O16" s="6">
        <v>9</v>
      </c>
      <c r="P16" s="30">
        <v>8</v>
      </c>
      <c r="Q16" s="146">
        <v>10</v>
      </c>
      <c r="R16" s="1">
        <v>9</v>
      </c>
      <c r="S16" s="141">
        <v>9</v>
      </c>
      <c r="T16" s="6">
        <v>8</v>
      </c>
      <c r="U16" s="1">
        <v>10</v>
      </c>
      <c r="V16" s="30">
        <v>9</v>
      </c>
      <c r="W16" s="146">
        <v>9</v>
      </c>
      <c r="X16" s="1">
        <v>10</v>
      </c>
      <c r="Y16" s="1">
        <v>10</v>
      </c>
      <c r="Z16" s="1">
        <v>9</v>
      </c>
      <c r="AA16" s="1">
        <v>8</v>
      </c>
      <c r="AB16" s="1">
        <v>6</v>
      </c>
      <c r="AC16" s="1"/>
      <c r="AD16" s="1"/>
      <c r="AE16" s="1"/>
      <c r="AF16" s="1"/>
      <c r="AG16" s="1"/>
      <c r="AH16" s="1"/>
      <c r="AI16" s="1"/>
      <c r="AJ16" s="1"/>
      <c r="AK16" s="1"/>
      <c r="AL16" s="30"/>
      <c r="AM16" s="35"/>
      <c r="AN16" s="2">
        <v>34.53</v>
      </c>
      <c r="AO16" s="15">
        <f t="shared" si="0"/>
        <v>336.47</v>
      </c>
    </row>
    <row r="17" spans="1:41" ht="15.75">
      <c r="A17" s="99">
        <f>Prezentace!A19</f>
        <v>14</v>
      </c>
      <c r="B17" s="85" t="str">
        <f>Prezentace!B19</f>
        <v>P</v>
      </c>
      <c r="C17" s="82" t="str">
        <f>Prezentace!C19</f>
        <v>Smejkal</v>
      </c>
      <c r="D17" s="93" t="str">
        <f>Prezentace!D19</f>
        <v>Martin</v>
      </c>
      <c r="E17" s="96" t="str">
        <f>Prezentace!F19</f>
        <v>P</v>
      </c>
      <c r="F17" s="82" t="str">
        <f>Prezentace!G19</f>
        <v>Straka</v>
      </c>
      <c r="G17" s="93" t="str">
        <f>Prezentace!H19</f>
        <v>Jiří</v>
      </c>
      <c r="H17" s="80">
        <v>200</v>
      </c>
      <c r="I17" s="6">
        <v>10</v>
      </c>
      <c r="J17" s="141">
        <v>10</v>
      </c>
      <c r="K17" s="6">
        <v>10</v>
      </c>
      <c r="L17" s="30">
        <v>9</v>
      </c>
      <c r="M17" s="146">
        <v>9</v>
      </c>
      <c r="N17" s="141">
        <v>8</v>
      </c>
      <c r="O17" s="6">
        <v>9</v>
      </c>
      <c r="P17" s="30">
        <v>8</v>
      </c>
      <c r="Q17" s="146">
        <v>9</v>
      </c>
      <c r="R17" s="1">
        <v>8</v>
      </c>
      <c r="S17" s="141">
        <v>10</v>
      </c>
      <c r="T17" s="6">
        <v>10</v>
      </c>
      <c r="U17" s="1">
        <v>9</v>
      </c>
      <c r="V17" s="30">
        <v>9</v>
      </c>
      <c r="W17" s="146">
        <v>9</v>
      </c>
      <c r="X17" s="1">
        <v>10</v>
      </c>
      <c r="Y17" s="1">
        <v>8</v>
      </c>
      <c r="Z17" s="1">
        <v>9</v>
      </c>
      <c r="AA17" s="1">
        <v>8</v>
      </c>
      <c r="AB17" s="1">
        <v>0</v>
      </c>
      <c r="AC17" s="1"/>
      <c r="AD17" s="1"/>
      <c r="AE17" s="1"/>
      <c r="AF17" s="1"/>
      <c r="AG17" s="1"/>
      <c r="AH17" s="1"/>
      <c r="AI17" s="1"/>
      <c r="AJ17" s="1"/>
      <c r="AK17" s="1"/>
      <c r="AL17" s="30"/>
      <c r="AM17" s="35"/>
      <c r="AN17" s="2">
        <v>33.79</v>
      </c>
      <c r="AO17" s="15">
        <f t="shared" si="0"/>
        <v>338.21</v>
      </c>
    </row>
    <row r="18" spans="1:41" ht="15.75">
      <c r="A18" s="99">
        <f>Prezentace!A20</f>
        <v>15</v>
      </c>
      <c r="B18" s="85" t="str">
        <f>Prezentace!B20</f>
        <v>P</v>
      </c>
      <c r="C18" s="82" t="str">
        <f>Prezentace!C20</f>
        <v>Červenka</v>
      </c>
      <c r="D18" s="93" t="str">
        <f>Prezentace!D20</f>
        <v>Pavel</v>
      </c>
      <c r="E18" s="96" t="str">
        <f>Prezentace!F20</f>
        <v>P</v>
      </c>
      <c r="F18" s="82" t="str">
        <f>Prezentace!G20</f>
        <v>Jíša</v>
      </c>
      <c r="G18" s="93" t="str">
        <f>Prezentace!H20</f>
        <v>Miroslav</v>
      </c>
      <c r="H18" s="80">
        <v>210</v>
      </c>
      <c r="I18" s="6">
        <v>10</v>
      </c>
      <c r="J18" s="141">
        <v>10</v>
      </c>
      <c r="K18" s="6">
        <v>9</v>
      </c>
      <c r="L18" s="30">
        <v>9</v>
      </c>
      <c r="M18" s="146">
        <v>9</v>
      </c>
      <c r="N18" s="141">
        <v>9</v>
      </c>
      <c r="O18" s="6">
        <v>10</v>
      </c>
      <c r="P18" s="30">
        <v>9</v>
      </c>
      <c r="Q18" s="146">
        <v>9</v>
      </c>
      <c r="R18" s="1">
        <v>9</v>
      </c>
      <c r="S18" s="141">
        <v>9</v>
      </c>
      <c r="T18" s="6">
        <v>8</v>
      </c>
      <c r="U18" s="1">
        <v>10</v>
      </c>
      <c r="V18" s="30">
        <v>8</v>
      </c>
      <c r="W18" s="146">
        <v>8</v>
      </c>
      <c r="X18" s="1">
        <v>9</v>
      </c>
      <c r="Y18" s="1">
        <v>9</v>
      </c>
      <c r="Z18" s="1">
        <v>9</v>
      </c>
      <c r="AA18" s="1">
        <v>9</v>
      </c>
      <c r="AB18" s="1">
        <v>8</v>
      </c>
      <c r="AC18" s="1"/>
      <c r="AD18" s="1"/>
      <c r="AE18" s="1"/>
      <c r="AF18" s="1"/>
      <c r="AG18" s="1"/>
      <c r="AH18" s="1"/>
      <c r="AI18" s="1"/>
      <c r="AJ18" s="1"/>
      <c r="AK18" s="1"/>
      <c r="AL18" s="30"/>
      <c r="AM18" s="35"/>
      <c r="AN18" s="2">
        <v>32.82</v>
      </c>
      <c r="AO18" s="15">
        <f t="shared" si="0"/>
        <v>357.18</v>
      </c>
    </row>
    <row r="19" spans="1:41" ht="15.75">
      <c r="A19" s="99">
        <f>Prezentace!A21</f>
        <v>16</v>
      </c>
      <c r="B19" s="85" t="str">
        <f>Prezentace!B21</f>
        <v>R</v>
      </c>
      <c r="C19" s="82" t="str">
        <f>Prezentace!C21</f>
        <v>Červenka</v>
      </c>
      <c r="D19" s="93" t="str">
        <f>Prezentace!D21</f>
        <v>Pavel</v>
      </c>
      <c r="E19" s="96" t="str">
        <f>Prezentace!F21</f>
        <v>R</v>
      </c>
      <c r="F19" s="82" t="str">
        <f>Prezentace!G21</f>
        <v>Smejkal</v>
      </c>
      <c r="G19" s="93" t="str">
        <f>Prezentace!H21</f>
        <v>Martin</v>
      </c>
      <c r="H19" s="80">
        <v>210</v>
      </c>
      <c r="I19" s="7">
        <v>10</v>
      </c>
      <c r="J19" s="142">
        <v>10</v>
      </c>
      <c r="K19" s="7">
        <v>9</v>
      </c>
      <c r="L19" s="31">
        <v>9</v>
      </c>
      <c r="M19" s="147">
        <v>9</v>
      </c>
      <c r="N19" s="142">
        <v>7</v>
      </c>
      <c r="O19" s="7">
        <v>-10</v>
      </c>
      <c r="P19" s="31">
        <v>-10</v>
      </c>
      <c r="Q19" s="147">
        <v>8</v>
      </c>
      <c r="R19" s="3">
        <v>7</v>
      </c>
      <c r="S19" s="142">
        <v>10</v>
      </c>
      <c r="T19" s="7">
        <v>10</v>
      </c>
      <c r="U19" s="3">
        <v>10</v>
      </c>
      <c r="V19" s="31">
        <v>7</v>
      </c>
      <c r="W19" s="147">
        <v>9</v>
      </c>
      <c r="X19" s="3">
        <v>8</v>
      </c>
      <c r="Y19" s="3">
        <v>10</v>
      </c>
      <c r="Z19" s="3">
        <v>8</v>
      </c>
      <c r="AA19" s="3">
        <v>10</v>
      </c>
      <c r="AB19" s="3">
        <v>10</v>
      </c>
      <c r="AC19" s="3"/>
      <c r="AD19" s="3"/>
      <c r="AE19" s="3"/>
      <c r="AF19" s="3"/>
      <c r="AG19" s="3"/>
      <c r="AH19" s="3"/>
      <c r="AI19" s="3"/>
      <c r="AJ19" s="3"/>
      <c r="AK19" s="3"/>
      <c r="AL19" s="31"/>
      <c r="AM19" s="36"/>
      <c r="AN19" s="2">
        <v>50.03</v>
      </c>
      <c r="AO19" s="15">
        <f t="shared" si="0"/>
        <v>300.97</v>
      </c>
    </row>
    <row r="20" spans="1:41" ht="15.75">
      <c r="A20" s="99">
        <f>Prezentace!A22</f>
        <v>17</v>
      </c>
      <c r="B20" s="85" t="str">
        <f>Prezentace!B22</f>
        <v>P</v>
      </c>
      <c r="C20" s="82" t="str">
        <f>Prezentace!C22</f>
        <v>Mironiuk</v>
      </c>
      <c r="D20" s="93" t="str">
        <f>Prezentace!D22</f>
        <v>Zdeněk</v>
      </c>
      <c r="E20" s="96" t="str">
        <f>Prezentace!F22</f>
        <v>P</v>
      </c>
      <c r="F20" s="82" t="str">
        <f>Prezentace!G22</f>
        <v>Pechová</v>
      </c>
      <c r="G20" s="93" t="str">
        <f>Prezentace!H22</f>
        <v>Hana</v>
      </c>
      <c r="H20" s="80">
        <v>210</v>
      </c>
      <c r="I20" s="6">
        <v>10</v>
      </c>
      <c r="J20" s="141">
        <v>10</v>
      </c>
      <c r="K20" s="6">
        <v>8</v>
      </c>
      <c r="L20" s="30">
        <v>8</v>
      </c>
      <c r="M20" s="146">
        <v>8</v>
      </c>
      <c r="N20" s="141">
        <v>8</v>
      </c>
      <c r="O20" s="6">
        <v>-8</v>
      </c>
      <c r="P20" s="30">
        <v>-7</v>
      </c>
      <c r="Q20" s="146">
        <v>8</v>
      </c>
      <c r="R20" s="1">
        <v>8</v>
      </c>
      <c r="S20" s="141">
        <v>10</v>
      </c>
      <c r="T20" s="6">
        <v>10</v>
      </c>
      <c r="U20" s="1">
        <v>8</v>
      </c>
      <c r="V20" s="30">
        <v>8</v>
      </c>
      <c r="W20" s="146">
        <v>8</v>
      </c>
      <c r="X20" s="1">
        <v>10</v>
      </c>
      <c r="Y20" s="1">
        <v>8</v>
      </c>
      <c r="Z20" s="1">
        <v>9</v>
      </c>
      <c r="AA20" s="1">
        <v>9</v>
      </c>
      <c r="AB20" s="1">
        <v>7</v>
      </c>
      <c r="AC20" s="1"/>
      <c r="AD20" s="1"/>
      <c r="AE20" s="1"/>
      <c r="AF20" s="1"/>
      <c r="AG20" s="1"/>
      <c r="AH20" s="1"/>
      <c r="AI20" s="1"/>
      <c r="AJ20" s="1"/>
      <c r="AK20" s="1"/>
      <c r="AL20" s="30"/>
      <c r="AM20" s="35"/>
      <c r="AN20" s="2">
        <v>38.4</v>
      </c>
      <c r="AO20" s="15">
        <f t="shared" si="0"/>
        <v>311.6</v>
      </c>
    </row>
    <row r="21" spans="1:41" ht="15.75">
      <c r="A21" s="99">
        <f>Prezentace!A23</f>
        <v>18</v>
      </c>
      <c r="B21" s="85" t="str">
        <f>Prezentace!B23</f>
        <v>P</v>
      </c>
      <c r="C21" s="82" t="str">
        <f>Prezentace!C23</f>
        <v>Čekal</v>
      </c>
      <c r="D21" s="93" t="str">
        <f>Prezentace!D23</f>
        <v>Josef</v>
      </c>
      <c r="E21" s="96" t="str">
        <f>Prezentace!F23</f>
        <v>P</v>
      </c>
      <c r="F21" s="82" t="str">
        <f>Prezentace!G23</f>
        <v>Mesároš</v>
      </c>
      <c r="G21" s="93" t="str">
        <f>Prezentace!H23</f>
        <v>Štefan</v>
      </c>
      <c r="H21" s="80">
        <v>210</v>
      </c>
      <c r="I21" s="6">
        <v>10</v>
      </c>
      <c r="J21" s="141">
        <v>8</v>
      </c>
      <c r="K21" s="6">
        <v>8</v>
      </c>
      <c r="L21" s="30">
        <v>0</v>
      </c>
      <c r="M21" s="146">
        <v>0</v>
      </c>
      <c r="N21" s="141">
        <v>0</v>
      </c>
      <c r="O21" s="6">
        <v>10</v>
      </c>
      <c r="P21" s="30">
        <v>-8</v>
      </c>
      <c r="Q21" s="146">
        <v>-9</v>
      </c>
      <c r="R21" s="1">
        <v>-9</v>
      </c>
      <c r="S21" s="141">
        <v>10</v>
      </c>
      <c r="T21" s="6">
        <v>10</v>
      </c>
      <c r="U21" s="1">
        <v>10</v>
      </c>
      <c r="V21" s="30">
        <v>9</v>
      </c>
      <c r="W21" s="146">
        <v>8</v>
      </c>
      <c r="X21" s="1">
        <v>10</v>
      </c>
      <c r="Y21" s="1">
        <v>10</v>
      </c>
      <c r="Z21" s="1">
        <v>10</v>
      </c>
      <c r="AA21" s="1">
        <v>10</v>
      </c>
      <c r="AB21" s="1">
        <v>10</v>
      </c>
      <c r="AC21" s="1"/>
      <c r="AD21" s="1"/>
      <c r="AE21" s="1"/>
      <c r="AF21" s="1"/>
      <c r="AG21" s="1"/>
      <c r="AH21" s="1"/>
      <c r="AI21" s="1"/>
      <c r="AJ21" s="1"/>
      <c r="AK21" s="1"/>
      <c r="AL21" s="30"/>
      <c r="AM21" s="35"/>
      <c r="AN21" s="2">
        <v>47.25</v>
      </c>
      <c r="AO21" s="15">
        <f t="shared" si="0"/>
        <v>269.75</v>
      </c>
    </row>
    <row r="22" spans="1:41" ht="15.75">
      <c r="A22" s="99">
        <f>Prezentace!A24</f>
        <v>19</v>
      </c>
      <c r="B22" s="85" t="str">
        <f>Prezentace!B24</f>
        <v>P</v>
      </c>
      <c r="C22" s="82" t="str">
        <f>Prezentace!C24</f>
        <v>Rendl</v>
      </c>
      <c r="D22" s="93" t="str">
        <f>Prezentace!D24</f>
        <v>Josef</v>
      </c>
      <c r="E22" s="96" t="str">
        <f>Prezentace!F24</f>
        <v>P</v>
      </c>
      <c r="F22" s="82" t="str">
        <f>Prezentace!G24</f>
        <v>Rendl</v>
      </c>
      <c r="G22" s="93" t="str">
        <f>Prezentace!H24</f>
        <v>Pavel</v>
      </c>
      <c r="H22" s="80">
        <v>210</v>
      </c>
      <c r="I22" s="6">
        <v>10</v>
      </c>
      <c r="J22" s="141">
        <v>10</v>
      </c>
      <c r="K22" s="6">
        <v>10</v>
      </c>
      <c r="L22" s="30">
        <v>9</v>
      </c>
      <c r="M22" s="146">
        <v>9</v>
      </c>
      <c r="N22" s="141">
        <v>9</v>
      </c>
      <c r="O22" s="6">
        <v>0</v>
      </c>
      <c r="P22" s="30">
        <v>0</v>
      </c>
      <c r="Q22" s="146">
        <v>9</v>
      </c>
      <c r="R22" s="1">
        <v>9</v>
      </c>
      <c r="S22" s="141">
        <v>10</v>
      </c>
      <c r="T22" s="6">
        <v>10</v>
      </c>
      <c r="U22" s="1">
        <v>9</v>
      </c>
      <c r="V22" s="30">
        <v>9</v>
      </c>
      <c r="W22" s="146">
        <v>8</v>
      </c>
      <c r="X22" s="1">
        <v>10</v>
      </c>
      <c r="Y22" s="1">
        <v>8</v>
      </c>
      <c r="Z22" s="1">
        <v>10</v>
      </c>
      <c r="AA22" s="1">
        <v>10</v>
      </c>
      <c r="AB22" s="1">
        <v>9</v>
      </c>
      <c r="AC22" s="1"/>
      <c r="AD22" s="1"/>
      <c r="AE22" s="1"/>
      <c r="AF22" s="1"/>
      <c r="AG22" s="1"/>
      <c r="AH22" s="1"/>
      <c r="AI22" s="1"/>
      <c r="AJ22" s="1"/>
      <c r="AK22" s="1"/>
      <c r="AL22" s="30"/>
      <c r="AM22" s="35"/>
      <c r="AN22" s="2">
        <v>29.72</v>
      </c>
      <c r="AO22" s="15">
        <f t="shared" si="0"/>
        <v>348.28</v>
      </c>
    </row>
    <row r="23" spans="1:41" ht="15.75">
      <c r="A23" s="99">
        <f>Prezentace!A25</f>
        <v>20</v>
      </c>
      <c r="B23" s="85" t="str">
        <f>Prezentace!B25</f>
        <v>R</v>
      </c>
      <c r="C23" s="82" t="str">
        <f>Prezentace!C25</f>
        <v>Rendl</v>
      </c>
      <c r="D23" s="93" t="str">
        <f>Prezentace!D25</f>
        <v>Josef</v>
      </c>
      <c r="E23" s="96" t="str">
        <f>Prezentace!F25</f>
        <v>R</v>
      </c>
      <c r="F23" s="82" t="str">
        <f>Prezentace!G25</f>
        <v>Rendl</v>
      </c>
      <c r="G23" s="93" t="str">
        <f>Prezentace!H25</f>
        <v>Pavel</v>
      </c>
      <c r="H23" s="80">
        <v>210</v>
      </c>
      <c r="I23" s="6">
        <v>10</v>
      </c>
      <c r="J23" s="141">
        <v>10</v>
      </c>
      <c r="K23" s="6">
        <v>9</v>
      </c>
      <c r="L23" s="30">
        <v>8</v>
      </c>
      <c r="M23" s="146">
        <v>7</v>
      </c>
      <c r="N23" s="141">
        <v>6</v>
      </c>
      <c r="O23" s="6">
        <v>10</v>
      </c>
      <c r="P23" s="30">
        <v>8</v>
      </c>
      <c r="Q23" s="146">
        <v>10</v>
      </c>
      <c r="R23" s="1">
        <v>9</v>
      </c>
      <c r="S23" s="141">
        <v>10</v>
      </c>
      <c r="T23" s="6">
        <v>10</v>
      </c>
      <c r="U23" s="1">
        <v>10</v>
      </c>
      <c r="V23" s="30">
        <v>9</v>
      </c>
      <c r="W23" s="146">
        <v>9</v>
      </c>
      <c r="X23" s="1">
        <v>10</v>
      </c>
      <c r="Y23" s="1">
        <v>9</v>
      </c>
      <c r="Z23" s="1">
        <v>10</v>
      </c>
      <c r="AA23" s="1">
        <v>9</v>
      </c>
      <c r="AB23" s="1">
        <v>9</v>
      </c>
      <c r="AC23" s="1"/>
      <c r="AD23" s="1"/>
      <c r="AE23" s="1"/>
      <c r="AF23" s="1"/>
      <c r="AG23" s="1"/>
      <c r="AH23" s="1"/>
      <c r="AI23" s="1"/>
      <c r="AJ23" s="1"/>
      <c r="AK23" s="1"/>
      <c r="AL23" s="30"/>
      <c r="AM23" s="35"/>
      <c r="AN23" s="2">
        <v>41.71</v>
      </c>
      <c r="AO23" s="15">
        <f t="shared" si="0"/>
        <v>350.29</v>
      </c>
    </row>
    <row r="24" spans="1:41" ht="15.75">
      <c r="A24" s="99">
        <f>Prezentace!A26</f>
        <v>21</v>
      </c>
      <c r="B24" s="85" t="str">
        <f>Prezentace!B26</f>
        <v>P</v>
      </c>
      <c r="C24" s="82" t="str">
        <f>Prezentace!C26</f>
        <v>Černý</v>
      </c>
      <c r="D24" s="93" t="str">
        <f>Prezentace!D26</f>
        <v>Jindřich</v>
      </c>
      <c r="E24" s="96" t="str">
        <f>Prezentace!F26</f>
        <v>P</v>
      </c>
      <c r="F24" s="82" t="str">
        <f>Prezentace!G26</f>
        <v>Vítovec</v>
      </c>
      <c r="G24" s="93" t="str">
        <f>Prezentace!H26</f>
        <v>Miloslav</v>
      </c>
      <c r="H24" s="80">
        <v>210</v>
      </c>
      <c r="I24" s="6">
        <v>10</v>
      </c>
      <c r="J24" s="141">
        <v>9</v>
      </c>
      <c r="K24" s="6">
        <v>8</v>
      </c>
      <c r="L24" s="30">
        <v>7</v>
      </c>
      <c r="M24" s="146">
        <v>0</v>
      </c>
      <c r="N24" s="141">
        <v>0</v>
      </c>
      <c r="O24" s="6">
        <v>-10</v>
      </c>
      <c r="P24" s="30">
        <v>-7</v>
      </c>
      <c r="Q24" s="146">
        <v>10</v>
      </c>
      <c r="R24" s="1">
        <v>9</v>
      </c>
      <c r="S24" s="141">
        <v>9</v>
      </c>
      <c r="T24" s="6">
        <v>8</v>
      </c>
      <c r="U24" s="1">
        <v>10</v>
      </c>
      <c r="V24" s="30">
        <v>9</v>
      </c>
      <c r="W24" s="146">
        <v>8</v>
      </c>
      <c r="X24" s="1">
        <v>10</v>
      </c>
      <c r="Y24" s="1">
        <v>9</v>
      </c>
      <c r="Z24" s="1">
        <v>9</v>
      </c>
      <c r="AA24" s="1">
        <v>8</v>
      </c>
      <c r="AB24" s="1">
        <v>8</v>
      </c>
      <c r="AC24" s="1"/>
      <c r="AD24" s="1"/>
      <c r="AE24" s="1"/>
      <c r="AF24" s="1"/>
      <c r="AG24" s="1"/>
      <c r="AH24" s="1"/>
      <c r="AI24" s="1"/>
      <c r="AJ24" s="1"/>
      <c r="AK24" s="1"/>
      <c r="AL24" s="30"/>
      <c r="AM24" s="35"/>
      <c r="AN24" s="2">
        <v>33.05</v>
      </c>
      <c r="AO24" s="15">
        <f t="shared" si="0"/>
        <v>300.95</v>
      </c>
    </row>
    <row r="25" spans="1:41" ht="15.75">
      <c r="A25" s="99">
        <f>Prezentace!A27</f>
        <v>22</v>
      </c>
      <c r="B25" s="85" t="str">
        <f>Prezentace!B27</f>
        <v>R</v>
      </c>
      <c r="C25" s="82" t="str">
        <f>Prezentace!C27</f>
        <v>Vítovec</v>
      </c>
      <c r="D25" s="93" t="str">
        <f>Prezentace!D27</f>
        <v>Miloslav</v>
      </c>
      <c r="E25" s="96" t="str">
        <f>Prezentace!F27</f>
        <v>P</v>
      </c>
      <c r="F25" s="82" t="str">
        <f>Prezentace!G27</f>
        <v>Sluka</v>
      </c>
      <c r="G25" s="93" t="str">
        <f>Prezentace!H27</f>
        <v>Jiří</v>
      </c>
      <c r="H25" s="80">
        <v>210</v>
      </c>
      <c r="I25" s="6">
        <v>9</v>
      </c>
      <c r="J25" s="141">
        <v>9</v>
      </c>
      <c r="K25" s="6">
        <v>7</v>
      </c>
      <c r="L25" s="30">
        <v>0</v>
      </c>
      <c r="M25" s="146">
        <v>0</v>
      </c>
      <c r="N25" s="141">
        <v>0</v>
      </c>
      <c r="O25" s="6">
        <v>10</v>
      </c>
      <c r="P25" s="30">
        <v>7</v>
      </c>
      <c r="Q25" s="146">
        <v>9</v>
      </c>
      <c r="R25" s="1">
        <v>7</v>
      </c>
      <c r="S25" s="141">
        <v>10</v>
      </c>
      <c r="T25" s="6">
        <v>10</v>
      </c>
      <c r="U25" s="1">
        <v>8</v>
      </c>
      <c r="V25" s="30">
        <v>8</v>
      </c>
      <c r="W25" s="146">
        <v>7</v>
      </c>
      <c r="X25" s="1">
        <v>10</v>
      </c>
      <c r="Y25" s="1">
        <v>10</v>
      </c>
      <c r="Z25" s="1">
        <v>10</v>
      </c>
      <c r="AA25" s="1">
        <v>10</v>
      </c>
      <c r="AB25" s="1">
        <v>9</v>
      </c>
      <c r="AC25" s="1"/>
      <c r="AD25" s="1"/>
      <c r="AE25" s="1"/>
      <c r="AF25" s="1"/>
      <c r="AG25" s="1"/>
      <c r="AH25" s="1"/>
      <c r="AI25" s="1"/>
      <c r="AJ25" s="1"/>
      <c r="AK25" s="1"/>
      <c r="AL25" s="30"/>
      <c r="AM25" s="35"/>
      <c r="AN25" s="2">
        <v>45.72</v>
      </c>
      <c r="AO25" s="15">
        <f t="shared" si="0"/>
        <v>314.28</v>
      </c>
    </row>
    <row r="26" spans="1:41" ht="15.75">
      <c r="A26" s="99">
        <f>Prezentace!A28</f>
        <v>23</v>
      </c>
      <c r="B26" s="85" t="str">
        <f>Prezentace!B28</f>
        <v>P</v>
      </c>
      <c r="C26" s="82" t="str">
        <f>Prezentace!C28</f>
        <v>Florián</v>
      </c>
      <c r="D26" s="93" t="str">
        <f>Prezentace!D28</f>
        <v>Petr</v>
      </c>
      <c r="E26" s="96" t="str">
        <f>Prezentace!F28</f>
        <v>P</v>
      </c>
      <c r="F26" s="82" t="str">
        <f>Prezentace!G28</f>
        <v>Klíma</v>
      </c>
      <c r="G26" s="93" t="str">
        <f>Prezentace!H28</f>
        <v>Jan</v>
      </c>
      <c r="H26" s="80">
        <v>210</v>
      </c>
      <c r="I26" s="6">
        <v>10</v>
      </c>
      <c r="J26" s="141">
        <v>10</v>
      </c>
      <c r="K26" s="6">
        <v>9</v>
      </c>
      <c r="L26" s="30">
        <v>9</v>
      </c>
      <c r="M26" s="146">
        <v>8</v>
      </c>
      <c r="N26" s="141">
        <v>8</v>
      </c>
      <c r="O26" s="6">
        <v>9</v>
      </c>
      <c r="P26" s="30">
        <v>8</v>
      </c>
      <c r="Q26" s="146">
        <v>10</v>
      </c>
      <c r="R26" s="1">
        <v>9</v>
      </c>
      <c r="S26" s="141">
        <v>10</v>
      </c>
      <c r="T26" s="6">
        <v>8</v>
      </c>
      <c r="U26" s="1">
        <v>8</v>
      </c>
      <c r="V26" s="30">
        <v>8</v>
      </c>
      <c r="W26" s="146">
        <v>8</v>
      </c>
      <c r="X26" s="1">
        <v>10</v>
      </c>
      <c r="Y26" s="1">
        <v>9</v>
      </c>
      <c r="Z26" s="1">
        <v>9</v>
      </c>
      <c r="AA26" s="1">
        <v>8</v>
      </c>
      <c r="AB26" s="1">
        <v>7</v>
      </c>
      <c r="AC26" s="1"/>
      <c r="AD26" s="1"/>
      <c r="AE26" s="1"/>
      <c r="AF26" s="1"/>
      <c r="AG26" s="1"/>
      <c r="AH26" s="1"/>
      <c r="AI26" s="1"/>
      <c r="AJ26" s="1"/>
      <c r="AK26" s="1"/>
      <c r="AL26" s="30"/>
      <c r="AM26" s="35"/>
      <c r="AN26" s="2">
        <v>28.99</v>
      </c>
      <c r="AO26" s="15">
        <f t="shared" si="0"/>
        <v>356.01</v>
      </c>
    </row>
    <row r="27" spans="1:41" ht="15.75">
      <c r="A27" s="99">
        <f>Prezentace!A29</f>
        <v>24</v>
      </c>
      <c r="B27" s="85" t="str">
        <f>Prezentace!B29</f>
        <v>R</v>
      </c>
      <c r="C27" s="82" t="str">
        <f>Prezentace!C29</f>
        <v>Mironiuk</v>
      </c>
      <c r="D27" s="93" t="str">
        <f>Prezentace!D29</f>
        <v>Zdeněk</v>
      </c>
      <c r="E27" s="96" t="str">
        <f>Prezentace!F29</f>
        <v>R</v>
      </c>
      <c r="F27" s="82" t="str">
        <f>Prezentace!G29</f>
        <v>Kališ</v>
      </c>
      <c r="G27" s="93" t="str">
        <f>Prezentace!H29</f>
        <v>Petr</v>
      </c>
      <c r="H27" s="80">
        <v>210</v>
      </c>
      <c r="I27" s="6">
        <v>10</v>
      </c>
      <c r="J27" s="141">
        <v>9</v>
      </c>
      <c r="K27" s="6">
        <v>9</v>
      </c>
      <c r="L27" s="30">
        <v>8</v>
      </c>
      <c r="M27" s="146">
        <v>8</v>
      </c>
      <c r="N27" s="141">
        <v>8</v>
      </c>
      <c r="O27" s="6">
        <v>9</v>
      </c>
      <c r="P27" s="30">
        <v>8</v>
      </c>
      <c r="Q27" s="146">
        <v>-10</v>
      </c>
      <c r="R27" s="1">
        <v>-8</v>
      </c>
      <c r="S27" s="141">
        <v>10</v>
      </c>
      <c r="T27" s="6">
        <v>10</v>
      </c>
      <c r="U27" s="1">
        <v>10</v>
      </c>
      <c r="V27" s="30">
        <v>9</v>
      </c>
      <c r="W27" s="146">
        <v>10</v>
      </c>
      <c r="X27" s="1">
        <v>9</v>
      </c>
      <c r="Y27" s="1">
        <v>10</v>
      </c>
      <c r="Z27" s="1">
        <v>10</v>
      </c>
      <c r="AA27" s="1">
        <v>8</v>
      </c>
      <c r="AB27" s="1">
        <v>5</v>
      </c>
      <c r="AC27" s="1"/>
      <c r="AD27" s="1"/>
      <c r="AE27" s="1"/>
      <c r="AF27" s="1"/>
      <c r="AG27" s="1"/>
      <c r="AH27" s="1"/>
      <c r="AI27" s="1"/>
      <c r="AJ27" s="1"/>
      <c r="AK27" s="1"/>
      <c r="AL27" s="30"/>
      <c r="AM27" s="35"/>
      <c r="AN27" s="2">
        <v>37.18</v>
      </c>
      <c r="AO27" s="15">
        <f t="shared" si="0"/>
        <v>314.82</v>
      </c>
    </row>
    <row r="28" spans="1:41" ht="15.75">
      <c r="A28" s="99">
        <f>Prezentace!A30</f>
        <v>25</v>
      </c>
      <c r="B28" s="85" t="str">
        <f>Prezentace!B30</f>
        <v>P</v>
      </c>
      <c r="C28" s="82" t="str">
        <f>Prezentace!C30</f>
        <v>Kraus</v>
      </c>
      <c r="D28" s="93" t="str">
        <f>Prezentace!D30</f>
        <v>Milan</v>
      </c>
      <c r="E28" s="96" t="str">
        <f>Prezentace!F30</f>
        <v>P</v>
      </c>
      <c r="F28" s="82" t="str">
        <f>Prezentace!G30</f>
        <v>Pakosta</v>
      </c>
      <c r="G28" s="93" t="str">
        <f>Prezentace!H30</f>
        <v>Karel</v>
      </c>
      <c r="H28" s="80">
        <v>210</v>
      </c>
      <c r="I28" s="6">
        <v>10</v>
      </c>
      <c r="J28" s="141">
        <v>9</v>
      </c>
      <c r="K28" s="6">
        <v>9</v>
      </c>
      <c r="L28" s="30">
        <v>7</v>
      </c>
      <c r="M28" s="146">
        <v>6</v>
      </c>
      <c r="N28" s="141">
        <v>6</v>
      </c>
      <c r="O28" s="6">
        <v>9</v>
      </c>
      <c r="P28" s="30">
        <v>8</v>
      </c>
      <c r="Q28" s="146">
        <v>0</v>
      </c>
      <c r="R28" s="1">
        <v>0</v>
      </c>
      <c r="S28" s="141">
        <v>10</v>
      </c>
      <c r="T28" s="6">
        <v>8</v>
      </c>
      <c r="U28" s="1">
        <v>8</v>
      </c>
      <c r="V28" s="30">
        <v>10</v>
      </c>
      <c r="W28" s="146">
        <v>8</v>
      </c>
      <c r="X28" s="1">
        <v>10</v>
      </c>
      <c r="Y28" s="1">
        <v>9</v>
      </c>
      <c r="Z28" s="1">
        <v>9</v>
      </c>
      <c r="AA28" s="1">
        <v>10</v>
      </c>
      <c r="AB28" s="1">
        <v>9</v>
      </c>
      <c r="AC28" s="1"/>
      <c r="AD28" s="1"/>
      <c r="AE28" s="1"/>
      <c r="AF28" s="1"/>
      <c r="AG28" s="1"/>
      <c r="AH28" s="1"/>
      <c r="AI28" s="1"/>
      <c r="AJ28" s="1"/>
      <c r="AK28" s="1"/>
      <c r="AL28" s="30"/>
      <c r="AM28" s="35"/>
      <c r="AN28" s="2">
        <v>43.03</v>
      </c>
      <c r="AO28" s="15">
        <f t="shared" si="0"/>
        <v>321.97</v>
      </c>
    </row>
    <row r="29" spans="1:41" ht="15.75">
      <c r="A29" s="99">
        <f>Prezentace!A31</f>
        <v>26</v>
      </c>
      <c r="B29" s="85" t="str">
        <f>Prezentace!B31</f>
        <v>P</v>
      </c>
      <c r="C29" s="82" t="str">
        <f>Prezentace!C31</f>
        <v>Hobza</v>
      </c>
      <c r="D29" s="93" t="str">
        <f>Prezentace!D31</f>
        <v>Lukáš</v>
      </c>
      <c r="E29" s="96" t="str">
        <f>Prezentace!F31</f>
        <v>P</v>
      </c>
      <c r="F29" s="82" t="str">
        <f>Prezentace!G31</f>
        <v>Smejkal</v>
      </c>
      <c r="G29" s="93" t="str">
        <f>Prezentace!H31</f>
        <v>Lukáš</v>
      </c>
      <c r="H29" s="80">
        <v>210</v>
      </c>
      <c r="I29" s="6">
        <v>10</v>
      </c>
      <c r="J29" s="141">
        <v>9</v>
      </c>
      <c r="K29" s="6">
        <v>7</v>
      </c>
      <c r="L29" s="30">
        <v>6</v>
      </c>
      <c r="M29" s="146">
        <v>0</v>
      </c>
      <c r="N29" s="141">
        <v>0</v>
      </c>
      <c r="O29" s="6">
        <v>9</v>
      </c>
      <c r="P29" s="30">
        <v>-9</v>
      </c>
      <c r="Q29" s="146">
        <v>10</v>
      </c>
      <c r="R29" s="1">
        <v>9</v>
      </c>
      <c r="S29" s="141">
        <v>8</v>
      </c>
      <c r="T29" s="6">
        <v>0</v>
      </c>
      <c r="U29" s="1">
        <v>7</v>
      </c>
      <c r="V29" s="30">
        <v>6</v>
      </c>
      <c r="W29" s="146">
        <v>0</v>
      </c>
      <c r="X29" s="1">
        <v>10</v>
      </c>
      <c r="Y29" s="1">
        <v>0</v>
      </c>
      <c r="Z29" s="1">
        <v>9</v>
      </c>
      <c r="AA29" s="1">
        <v>8</v>
      </c>
      <c r="AB29" s="1">
        <v>8</v>
      </c>
      <c r="AC29" s="1"/>
      <c r="AD29" s="1"/>
      <c r="AE29" s="1"/>
      <c r="AF29" s="1"/>
      <c r="AG29" s="1"/>
      <c r="AH29" s="1"/>
      <c r="AI29" s="1"/>
      <c r="AJ29" s="1"/>
      <c r="AK29" s="1"/>
      <c r="AL29" s="30"/>
      <c r="AM29" s="35"/>
      <c r="AN29" s="2">
        <v>31.92</v>
      </c>
      <c r="AO29" s="15">
        <f t="shared" si="0"/>
        <v>285.08</v>
      </c>
    </row>
    <row r="30" spans="1:41" ht="15.75">
      <c r="A30" s="99">
        <f>Prezentace!A32</f>
        <v>27</v>
      </c>
      <c r="B30" s="85" t="str">
        <f>Prezentace!B32</f>
        <v>P</v>
      </c>
      <c r="C30" s="82" t="str">
        <f>Prezentace!C32</f>
        <v>Kališ</v>
      </c>
      <c r="D30" s="93" t="str">
        <f>Prezentace!D32</f>
        <v>Petr</v>
      </c>
      <c r="E30" s="96" t="str">
        <f>Prezentace!F32</f>
        <v>P</v>
      </c>
      <c r="F30" s="82" t="str">
        <f>Prezentace!G32</f>
        <v>Kališová</v>
      </c>
      <c r="G30" s="93" t="str">
        <f>Prezentace!H32</f>
        <v>Monika</v>
      </c>
      <c r="H30" s="80">
        <v>210</v>
      </c>
      <c r="I30" s="6">
        <v>10</v>
      </c>
      <c r="J30" s="141">
        <v>9</v>
      </c>
      <c r="K30" s="6">
        <v>9</v>
      </c>
      <c r="L30" s="30">
        <v>9</v>
      </c>
      <c r="M30" s="146">
        <v>9</v>
      </c>
      <c r="N30" s="141">
        <v>8</v>
      </c>
      <c r="O30" s="6">
        <v>9</v>
      </c>
      <c r="P30" s="30">
        <v>8</v>
      </c>
      <c r="Q30" s="146">
        <v>9</v>
      </c>
      <c r="R30" s="1">
        <v>8</v>
      </c>
      <c r="S30" s="141">
        <v>10</v>
      </c>
      <c r="T30" s="6">
        <v>9</v>
      </c>
      <c r="U30" s="1">
        <v>10</v>
      </c>
      <c r="V30" s="30">
        <v>8</v>
      </c>
      <c r="W30" s="146">
        <v>10</v>
      </c>
      <c r="X30" s="1">
        <v>10</v>
      </c>
      <c r="Y30" s="1">
        <v>10</v>
      </c>
      <c r="Z30" s="1">
        <v>9</v>
      </c>
      <c r="AA30" s="1">
        <v>10</v>
      </c>
      <c r="AB30" s="1">
        <v>9</v>
      </c>
      <c r="AC30" s="1"/>
      <c r="AD30" s="1"/>
      <c r="AE30" s="1"/>
      <c r="AF30" s="1"/>
      <c r="AG30" s="1"/>
      <c r="AH30" s="1"/>
      <c r="AI30" s="1"/>
      <c r="AJ30" s="1"/>
      <c r="AK30" s="1"/>
      <c r="AL30" s="30"/>
      <c r="AM30" s="35"/>
      <c r="AN30" s="2">
        <v>31.71</v>
      </c>
      <c r="AO30" s="15">
        <f t="shared" si="0"/>
        <v>361.29</v>
      </c>
    </row>
    <row r="31" spans="1:41" ht="15.75">
      <c r="A31" s="99">
        <f>Prezentace!A33</f>
        <v>28</v>
      </c>
      <c r="B31" s="85" t="str">
        <f>Prezentace!B33</f>
        <v>P</v>
      </c>
      <c r="C31" s="82" t="str">
        <f>Prezentace!C33</f>
        <v>Novák</v>
      </c>
      <c r="D31" s="93" t="str">
        <f>Prezentace!D33</f>
        <v>Ladislav</v>
      </c>
      <c r="E31" s="96" t="str">
        <f>Prezentace!F33</f>
        <v>P</v>
      </c>
      <c r="F31" s="82" t="str">
        <f>Prezentace!G33</f>
        <v>Vicány</v>
      </c>
      <c r="G31" s="93" t="str">
        <f>Prezentace!H33</f>
        <v>Pavel</v>
      </c>
      <c r="H31" s="80">
        <v>210</v>
      </c>
      <c r="I31" s="6">
        <v>10</v>
      </c>
      <c r="J31" s="141">
        <v>9</v>
      </c>
      <c r="K31" s="6">
        <v>8</v>
      </c>
      <c r="L31" s="30">
        <v>8</v>
      </c>
      <c r="M31" s="146">
        <v>8</v>
      </c>
      <c r="N31" s="141">
        <v>7</v>
      </c>
      <c r="O31" s="6">
        <v>9</v>
      </c>
      <c r="P31" s="30">
        <v>9</v>
      </c>
      <c r="Q31" s="146">
        <v>10</v>
      </c>
      <c r="R31" s="1">
        <v>10</v>
      </c>
      <c r="S31" s="141">
        <v>10</v>
      </c>
      <c r="T31" s="6">
        <v>10</v>
      </c>
      <c r="U31" s="1">
        <v>10</v>
      </c>
      <c r="V31" s="30">
        <v>10</v>
      </c>
      <c r="W31" s="146">
        <v>10</v>
      </c>
      <c r="X31" s="1">
        <v>10</v>
      </c>
      <c r="Y31" s="1">
        <v>10</v>
      </c>
      <c r="Z31" s="1">
        <v>10</v>
      </c>
      <c r="AA31" s="1">
        <v>10</v>
      </c>
      <c r="AB31" s="1">
        <v>10</v>
      </c>
      <c r="AC31" s="1"/>
      <c r="AD31" s="1"/>
      <c r="AE31" s="1"/>
      <c r="AF31" s="1"/>
      <c r="AG31" s="1"/>
      <c r="AH31" s="1"/>
      <c r="AI31" s="1"/>
      <c r="AJ31" s="1"/>
      <c r="AK31" s="1"/>
      <c r="AL31" s="30"/>
      <c r="AM31" s="35"/>
      <c r="AN31" s="2">
        <v>29.06</v>
      </c>
      <c r="AO31" s="15">
        <f t="shared" si="0"/>
        <v>368.94</v>
      </c>
    </row>
    <row r="32" spans="1:41" ht="15.75" hidden="1">
      <c r="A32" s="99">
        <f>Prezentace!A34</f>
        <v>29</v>
      </c>
      <c r="B32" s="85" t="str">
        <f>Prezentace!B34</f>
        <v>P</v>
      </c>
      <c r="C32" s="82">
        <f>Prezentace!C34</f>
        <v>0</v>
      </c>
      <c r="D32" s="93">
        <f>Prezentace!D34</f>
        <v>0</v>
      </c>
      <c r="E32" s="96" t="str">
        <f>Prezentace!F34</f>
        <v>P</v>
      </c>
      <c r="F32" s="82">
        <f>Prezentace!G34</f>
        <v>0</v>
      </c>
      <c r="G32" s="93">
        <f>Prezentace!H34</f>
        <v>0</v>
      </c>
      <c r="H32" s="80"/>
      <c r="I32" s="6"/>
      <c r="J32" s="141"/>
      <c r="K32" s="6"/>
      <c r="L32" s="30"/>
      <c r="M32" s="146"/>
      <c r="N32" s="141"/>
      <c r="O32" s="6"/>
      <c r="P32" s="30"/>
      <c r="Q32" s="146"/>
      <c r="R32" s="1"/>
      <c r="S32" s="141"/>
      <c r="T32" s="6"/>
      <c r="U32" s="1"/>
      <c r="V32" s="30"/>
      <c r="W32" s="14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30"/>
      <c r="AM32" s="35"/>
      <c r="AN32" s="2"/>
      <c r="AO32" s="15" t="str">
        <f t="shared" si="0"/>
        <v>©</v>
      </c>
    </row>
    <row r="33" spans="1:41" ht="15.75" hidden="1">
      <c r="A33" s="99">
        <f>Prezentace!A35</f>
        <v>30</v>
      </c>
      <c r="B33" s="85" t="str">
        <f>Prezentace!B35</f>
        <v>P</v>
      </c>
      <c r="C33" s="82">
        <f>Prezentace!C35</f>
        <v>0</v>
      </c>
      <c r="D33" s="93">
        <f>Prezentace!D35</f>
        <v>0</v>
      </c>
      <c r="E33" s="96" t="str">
        <f>Prezentace!F35</f>
        <v>P</v>
      </c>
      <c r="F33" s="82">
        <f>Prezentace!G35</f>
        <v>0</v>
      </c>
      <c r="G33" s="93">
        <f>Prezentace!H35</f>
        <v>0</v>
      </c>
      <c r="H33" s="80"/>
      <c r="I33" s="6"/>
      <c r="J33" s="141"/>
      <c r="K33" s="6"/>
      <c r="L33" s="30"/>
      <c r="M33" s="146"/>
      <c r="N33" s="141"/>
      <c r="O33" s="6"/>
      <c r="P33" s="30"/>
      <c r="Q33" s="146"/>
      <c r="R33" s="1"/>
      <c r="S33" s="141"/>
      <c r="T33" s="6"/>
      <c r="U33" s="1"/>
      <c r="V33" s="30"/>
      <c r="W33" s="146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30"/>
      <c r="AM33" s="35"/>
      <c r="AN33" s="2"/>
      <c r="AO33" s="15" t="str">
        <f t="shared" si="0"/>
        <v>©</v>
      </c>
    </row>
    <row r="34" spans="1:41" ht="15.75" hidden="1">
      <c r="A34" s="99">
        <f>Prezentace!A36</f>
        <v>31</v>
      </c>
      <c r="B34" s="85" t="str">
        <f>Prezentace!B36</f>
        <v>P</v>
      </c>
      <c r="C34" s="82">
        <f>Prezentace!C36</f>
        <v>0</v>
      </c>
      <c r="D34" s="93">
        <f>Prezentace!D36</f>
        <v>0</v>
      </c>
      <c r="E34" s="96" t="str">
        <f>Prezentace!F36</f>
        <v>P</v>
      </c>
      <c r="F34" s="82">
        <f>Prezentace!G36</f>
        <v>0</v>
      </c>
      <c r="G34" s="93">
        <f>Prezentace!H36</f>
        <v>0</v>
      </c>
      <c r="H34" s="80"/>
      <c r="I34" s="6"/>
      <c r="J34" s="141"/>
      <c r="K34" s="6"/>
      <c r="L34" s="30"/>
      <c r="M34" s="146"/>
      <c r="N34" s="141"/>
      <c r="O34" s="6"/>
      <c r="P34" s="30"/>
      <c r="Q34" s="146"/>
      <c r="R34" s="1"/>
      <c r="S34" s="141"/>
      <c r="T34" s="6"/>
      <c r="U34" s="1"/>
      <c r="V34" s="30"/>
      <c r="W34" s="14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30"/>
      <c r="AM34" s="35"/>
      <c r="AN34" s="2"/>
      <c r="AO34" s="15" t="str">
        <f t="shared" si="0"/>
        <v>©</v>
      </c>
    </row>
    <row r="35" spans="1:41" ht="15.75" hidden="1">
      <c r="A35" s="99">
        <f>Prezentace!A37</f>
        <v>32</v>
      </c>
      <c r="B35" s="85" t="str">
        <f>Prezentace!B37</f>
        <v>P</v>
      </c>
      <c r="C35" s="82">
        <f>Prezentace!C37</f>
        <v>0</v>
      </c>
      <c r="D35" s="93">
        <f>Prezentace!D37</f>
        <v>0</v>
      </c>
      <c r="E35" s="96" t="str">
        <f>Prezentace!F37</f>
        <v>P</v>
      </c>
      <c r="F35" s="82">
        <f>Prezentace!G37</f>
        <v>0</v>
      </c>
      <c r="G35" s="93">
        <f>Prezentace!H37</f>
        <v>0</v>
      </c>
      <c r="H35" s="80"/>
      <c r="I35" s="6"/>
      <c r="J35" s="141"/>
      <c r="K35" s="6"/>
      <c r="L35" s="30"/>
      <c r="M35" s="146"/>
      <c r="N35" s="141"/>
      <c r="O35" s="6"/>
      <c r="P35" s="30"/>
      <c r="Q35" s="146"/>
      <c r="R35" s="1"/>
      <c r="S35" s="141"/>
      <c r="T35" s="6"/>
      <c r="U35" s="1"/>
      <c r="V35" s="30"/>
      <c r="W35" s="14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30"/>
      <c r="AM35" s="35"/>
      <c r="AN35" s="2"/>
      <c r="AO35" s="15" t="str">
        <f t="shared" si="0"/>
        <v>©</v>
      </c>
    </row>
    <row r="36" spans="1:41" ht="15.75" hidden="1">
      <c r="A36" s="99">
        <f>Prezentace!A38</f>
        <v>33</v>
      </c>
      <c r="B36" s="85" t="str">
        <f>Prezentace!B38</f>
        <v>P</v>
      </c>
      <c r="C36" s="82">
        <f>Prezentace!C38</f>
        <v>0</v>
      </c>
      <c r="D36" s="93">
        <f>Prezentace!D38</f>
        <v>0</v>
      </c>
      <c r="E36" s="96" t="str">
        <f>Prezentace!F38</f>
        <v>P</v>
      </c>
      <c r="F36" s="82">
        <f>Prezentace!G38</f>
        <v>0</v>
      </c>
      <c r="G36" s="93">
        <f>Prezentace!H38</f>
        <v>0</v>
      </c>
      <c r="H36" s="80"/>
      <c r="I36" s="6"/>
      <c r="J36" s="141"/>
      <c r="K36" s="6"/>
      <c r="L36" s="30"/>
      <c r="M36" s="146"/>
      <c r="N36" s="141"/>
      <c r="O36" s="6"/>
      <c r="P36" s="30"/>
      <c r="Q36" s="146"/>
      <c r="R36" s="1"/>
      <c r="S36" s="141"/>
      <c r="T36" s="6"/>
      <c r="U36" s="1"/>
      <c r="V36" s="30"/>
      <c r="W36" s="14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30"/>
      <c r="AM36" s="35"/>
      <c r="AN36" s="2"/>
      <c r="AO36" s="15" t="str">
        <f t="shared" si="0"/>
        <v>©</v>
      </c>
    </row>
    <row r="37" spans="1:41" ht="15.75" hidden="1">
      <c r="A37" s="99">
        <f>Prezentace!A39</f>
        <v>34</v>
      </c>
      <c r="B37" s="85" t="str">
        <f>Prezentace!B39</f>
        <v>P</v>
      </c>
      <c r="C37" s="82">
        <f>Prezentace!C39</f>
        <v>0</v>
      </c>
      <c r="D37" s="93">
        <f>Prezentace!D39</f>
        <v>0</v>
      </c>
      <c r="E37" s="96" t="str">
        <f>Prezentace!F39</f>
        <v>P</v>
      </c>
      <c r="F37" s="82">
        <f>Prezentace!G39</f>
        <v>0</v>
      </c>
      <c r="G37" s="93">
        <f>Prezentace!H39</f>
        <v>0</v>
      </c>
      <c r="H37" s="80"/>
      <c r="I37" s="6"/>
      <c r="J37" s="141"/>
      <c r="K37" s="6"/>
      <c r="L37" s="30"/>
      <c r="M37" s="146"/>
      <c r="N37" s="141"/>
      <c r="O37" s="6"/>
      <c r="P37" s="30"/>
      <c r="Q37" s="146"/>
      <c r="R37" s="1"/>
      <c r="S37" s="141"/>
      <c r="T37" s="6"/>
      <c r="U37" s="1"/>
      <c r="V37" s="30"/>
      <c r="W37" s="14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30"/>
      <c r="AM37" s="35"/>
      <c r="AN37" s="2"/>
      <c r="AO37" s="15" t="str">
        <f t="shared" si="0"/>
        <v>©</v>
      </c>
    </row>
    <row r="38" spans="1:41" ht="15.75" hidden="1">
      <c r="A38" s="99">
        <f>Prezentace!A40</f>
        <v>35</v>
      </c>
      <c r="B38" s="85" t="str">
        <f>Prezentace!B40</f>
        <v>P</v>
      </c>
      <c r="C38" s="82">
        <f>Prezentace!C40</f>
        <v>0</v>
      </c>
      <c r="D38" s="93">
        <f>Prezentace!D40</f>
        <v>0</v>
      </c>
      <c r="E38" s="96" t="str">
        <f>Prezentace!F40</f>
        <v>P</v>
      </c>
      <c r="F38" s="82">
        <f>Prezentace!G40</f>
        <v>0</v>
      </c>
      <c r="G38" s="93">
        <f>Prezentace!H40</f>
        <v>0</v>
      </c>
      <c r="H38" s="80"/>
      <c r="I38" s="6"/>
      <c r="J38" s="141"/>
      <c r="K38" s="6"/>
      <c r="L38" s="30"/>
      <c r="M38" s="146"/>
      <c r="N38" s="141"/>
      <c r="O38" s="6"/>
      <c r="P38" s="30"/>
      <c r="Q38" s="146"/>
      <c r="R38" s="1"/>
      <c r="S38" s="141"/>
      <c r="T38" s="6"/>
      <c r="U38" s="1"/>
      <c r="V38" s="30"/>
      <c r="W38" s="14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0"/>
      <c r="AM38" s="35"/>
      <c r="AN38" s="2"/>
      <c r="AO38" s="15" t="str">
        <f t="shared" si="0"/>
        <v>©</v>
      </c>
    </row>
    <row r="39" spans="1:41" ht="15.75" hidden="1">
      <c r="A39" s="99">
        <f>Prezentace!A41</f>
        <v>36</v>
      </c>
      <c r="B39" s="85" t="str">
        <f>Prezentace!B41</f>
        <v>P</v>
      </c>
      <c r="C39" s="82">
        <f>Prezentace!C41</f>
        <v>0</v>
      </c>
      <c r="D39" s="93">
        <f>Prezentace!D41</f>
        <v>0</v>
      </c>
      <c r="E39" s="96" t="str">
        <f>Prezentace!F41</f>
        <v>P</v>
      </c>
      <c r="F39" s="82">
        <f>Prezentace!G41</f>
        <v>0</v>
      </c>
      <c r="G39" s="93">
        <f>Prezentace!H41</f>
        <v>0</v>
      </c>
      <c r="H39" s="80"/>
      <c r="I39" s="6"/>
      <c r="J39" s="141"/>
      <c r="K39" s="6"/>
      <c r="L39" s="30"/>
      <c r="M39" s="146"/>
      <c r="N39" s="141"/>
      <c r="O39" s="6"/>
      <c r="P39" s="30"/>
      <c r="Q39" s="146"/>
      <c r="R39" s="1"/>
      <c r="S39" s="141"/>
      <c r="T39" s="6"/>
      <c r="U39" s="1"/>
      <c r="V39" s="30"/>
      <c r="W39" s="14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0"/>
      <c r="AM39" s="35"/>
      <c r="AN39" s="2"/>
      <c r="AO39" s="15" t="str">
        <f t="shared" si="0"/>
        <v>©</v>
      </c>
    </row>
    <row r="40" spans="1:41" ht="15.75" hidden="1">
      <c r="A40" s="99">
        <f>Prezentace!A42</f>
        <v>37</v>
      </c>
      <c r="B40" s="85" t="str">
        <f>Prezentace!B42</f>
        <v>P</v>
      </c>
      <c r="C40" s="82">
        <f>Prezentace!C42</f>
        <v>0</v>
      </c>
      <c r="D40" s="93">
        <f>Prezentace!D42</f>
        <v>0</v>
      </c>
      <c r="E40" s="96" t="str">
        <f>Prezentace!F42</f>
        <v>P</v>
      </c>
      <c r="F40" s="82">
        <f>Prezentace!G42</f>
        <v>0</v>
      </c>
      <c r="G40" s="93">
        <f>Prezentace!H42</f>
        <v>0</v>
      </c>
      <c r="H40" s="80"/>
      <c r="I40" s="6"/>
      <c r="J40" s="141"/>
      <c r="K40" s="6"/>
      <c r="L40" s="30"/>
      <c r="M40" s="146"/>
      <c r="N40" s="141"/>
      <c r="O40" s="6"/>
      <c r="P40" s="30"/>
      <c r="Q40" s="146"/>
      <c r="R40" s="1"/>
      <c r="S40" s="141"/>
      <c r="T40" s="6"/>
      <c r="U40" s="1"/>
      <c r="V40" s="30"/>
      <c r="W40" s="14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0"/>
      <c r="AM40" s="35"/>
      <c r="AN40" s="2"/>
      <c r="AO40" s="15" t="str">
        <f t="shared" si="0"/>
        <v>©</v>
      </c>
    </row>
    <row r="41" spans="1:41" ht="15.75" hidden="1">
      <c r="A41" s="99">
        <f>Prezentace!A43</f>
        <v>38</v>
      </c>
      <c r="B41" s="85" t="str">
        <f>Prezentace!B43</f>
        <v>P</v>
      </c>
      <c r="C41" s="82">
        <f>Prezentace!C43</f>
        <v>0</v>
      </c>
      <c r="D41" s="93">
        <f>Prezentace!D43</f>
        <v>0</v>
      </c>
      <c r="E41" s="96" t="str">
        <f>Prezentace!F43</f>
        <v>P</v>
      </c>
      <c r="F41" s="82">
        <f>Prezentace!G43</f>
        <v>0</v>
      </c>
      <c r="G41" s="93">
        <f>Prezentace!H43</f>
        <v>0</v>
      </c>
      <c r="H41" s="80"/>
      <c r="I41" s="6"/>
      <c r="J41" s="141"/>
      <c r="K41" s="6"/>
      <c r="L41" s="30"/>
      <c r="M41" s="146"/>
      <c r="N41" s="141"/>
      <c r="O41" s="6"/>
      <c r="P41" s="30"/>
      <c r="Q41" s="146"/>
      <c r="R41" s="1"/>
      <c r="S41" s="141"/>
      <c r="T41" s="6"/>
      <c r="U41" s="1"/>
      <c r="V41" s="30"/>
      <c r="W41" s="14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30"/>
      <c r="AM41" s="35"/>
      <c r="AN41" s="2"/>
      <c r="AO41" s="15" t="str">
        <f t="shared" si="0"/>
        <v>©</v>
      </c>
    </row>
    <row r="42" spans="1:41" ht="15.75" hidden="1">
      <c r="A42" s="99">
        <f>Prezentace!A44</f>
        <v>39</v>
      </c>
      <c r="B42" s="85" t="str">
        <f>Prezentace!B44</f>
        <v>P</v>
      </c>
      <c r="C42" s="82">
        <f>Prezentace!C44</f>
        <v>0</v>
      </c>
      <c r="D42" s="93">
        <f>Prezentace!D44</f>
        <v>0</v>
      </c>
      <c r="E42" s="96" t="str">
        <f>Prezentace!F44</f>
        <v>P</v>
      </c>
      <c r="F42" s="82">
        <f>Prezentace!G44</f>
        <v>0</v>
      </c>
      <c r="G42" s="93">
        <f>Prezentace!H44</f>
        <v>0</v>
      </c>
      <c r="H42" s="80"/>
      <c r="I42" s="6"/>
      <c r="J42" s="141"/>
      <c r="K42" s="6"/>
      <c r="L42" s="30"/>
      <c r="M42" s="146"/>
      <c r="N42" s="141"/>
      <c r="O42" s="6"/>
      <c r="P42" s="30"/>
      <c r="Q42" s="146"/>
      <c r="R42" s="1"/>
      <c r="S42" s="141"/>
      <c r="T42" s="6"/>
      <c r="U42" s="1"/>
      <c r="V42" s="30"/>
      <c r="W42" s="146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0"/>
      <c r="AM42" s="35"/>
      <c r="AN42" s="2"/>
      <c r="AO42" s="15" t="str">
        <f t="shared" si="0"/>
        <v>©</v>
      </c>
    </row>
    <row r="43" spans="1:41" ht="15.75" hidden="1">
      <c r="A43" s="99">
        <f>Prezentace!A45</f>
        <v>40</v>
      </c>
      <c r="B43" s="85" t="str">
        <f>Prezentace!B45</f>
        <v>P</v>
      </c>
      <c r="C43" s="82">
        <f>Prezentace!C45</f>
        <v>0</v>
      </c>
      <c r="D43" s="93">
        <f>Prezentace!D45</f>
        <v>0</v>
      </c>
      <c r="E43" s="96" t="str">
        <f>Prezentace!F45</f>
        <v>P</v>
      </c>
      <c r="F43" s="82">
        <f>Prezentace!G45</f>
        <v>0</v>
      </c>
      <c r="G43" s="93">
        <f>Prezentace!H45</f>
        <v>0</v>
      </c>
      <c r="H43" s="80"/>
      <c r="I43" s="6"/>
      <c r="J43" s="141"/>
      <c r="K43" s="6"/>
      <c r="L43" s="30"/>
      <c r="M43" s="146"/>
      <c r="N43" s="141"/>
      <c r="O43" s="6"/>
      <c r="P43" s="30"/>
      <c r="Q43" s="146"/>
      <c r="R43" s="1"/>
      <c r="S43" s="141"/>
      <c r="T43" s="6"/>
      <c r="U43" s="1"/>
      <c r="V43" s="30"/>
      <c r="W43" s="146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30"/>
      <c r="AM43" s="35"/>
      <c r="AN43" s="2"/>
      <c r="AO43" s="15" t="str">
        <f t="shared" si="0"/>
        <v>©</v>
      </c>
    </row>
    <row r="44" spans="1:41" ht="15.75" hidden="1">
      <c r="A44" s="99">
        <f>Prezentace!A46</f>
        <v>41</v>
      </c>
      <c r="B44" s="85" t="str">
        <f>Prezentace!B46</f>
        <v>P</v>
      </c>
      <c r="C44" s="82">
        <f>Prezentace!C46</f>
        <v>0</v>
      </c>
      <c r="D44" s="93">
        <f>Prezentace!D46</f>
        <v>0</v>
      </c>
      <c r="E44" s="96" t="str">
        <f>Prezentace!F46</f>
        <v>P</v>
      </c>
      <c r="F44" s="82">
        <f>Prezentace!G46</f>
        <v>0</v>
      </c>
      <c r="G44" s="93">
        <f>Prezentace!H46</f>
        <v>0</v>
      </c>
      <c r="H44" s="80"/>
      <c r="I44" s="6"/>
      <c r="J44" s="141"/>
      <c r="K44" s="6"/>
      <c r="L44" s="30"/>
      <c r="M44" s="146"/>
      <c r="N44" s="141"/>
      <c r="O44" s="6"/>
      <c r="P44" s="30"/>
      <c r="Q44" s="146"/>
      <c r="R44" s="1"/>
      <c r="S44" s="141"/>
      <c r="T44" s="6"/>
      <c r="U44" s="1"/>
      <c r="V44" s="30"/>
      <c r="W44" s="14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30"/>
      <c r="AM44" s="35"/>
      <c r="AN44" s="2"/>
      <c r="AO44" s="15" t="str">
        <f t="shared" si="0"/>
        <v>©</v>
      </c>
    </row>
    <row r="45" spans="1:41" ht="15.75" hidden="1">
      <c r="A45" s="99">
        <f>Prezentace!A47</f>
        <v>42</v>
      </c>
      <c r="B45" s="85" t="str">
        <f>Prezentace!B47</f>
        <v>P</v>
      </c>
      <c r="C45" s="82">
        <f>Prezentace!C47</f>
        <v>0</v>
      </c>
      <c r="D45" s="93">
        <f>Prezentace!D47</f>
        <v>0</v>
      </c>
      <c r="E45" s="96" t="str">
        <f>Prezentace!F47</f>
        <v>P</v>
      </c>
      <c r="F45" s="82">
        <f>Prezentace!G47</f>
        <v>0</v>
      </c>
      <c r="G45" s="93">
        <f>Prezentace!H47</f>
        <v>0</v>
      </c>
      <c r="H45" s="80"/>
      <c r="I45" s="6"/>
      <c r="J45" s="141"/>
      <c r="K45" s="6"/>
      <c r="L45" s="30"/>
      <c r="M45" s="146"/>
      <c r="N45" s="141"/>
      <c r="O45" s="6"/>
      <c r="P45" s="30"/>
      <c r="Q45" s="146"/>
      <c r="R45" s="1"/>
      <c r="S45" s="141"/>
      <c r="T45" s="6"/>
      <c r="U45" s="1"/>
      <c r="V45" s="30"/>
      <c r="W45" s="14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0"/>
      <c r="AM45" s="35"/>
      <c r="AN45" s="2"/>
      <c r="AO45" s="15" t="str">
        <f t="shared" si="0"/>
        <v>©</v>
      </c>
    </row>
    <row r="46" spans="1:41" ht="15.75" hidden="1">
      <c r="A46" s="99">
        <f>Prezentace!A48</f>
        <v>43</v>
      </c>
      <c r="B46" s="85" t="str">
        <f>Prezentace!B48</f>
        <v>P</v>
      </c>
      <c r="C46" s="82">
        <f>Prezentace!C48</f>
        <v>0</v>
      </c>
      <c r="D46" s="93">
        <f>Prezentace!D48</f>
        <v>0</v>
      </c>
      <c r="E46" s="96" t="str">
        <f>Prezentace!F48</f>
        <v>P</v>
      </c>
      <c r="F46" s="82">
        <f>Prezentace!G48</f>
        <v>0</v>
      </c>
      <c r="G46" s="93">
        <f>Prezentace!H48</f>
        <v>0</v>
      </c>
      <c r="H46" s="80"/>
      <c r="I46" s="6"/>
      <c r="J46" s="141"/>
      <c r="K46" s="6"/>
      <c r="L46" s="30"/>
      <c r="M46" s="146"/>
      <c r="N46" s="141"/>
      <c r="O46" s="6"/>
      <c r="P46" s="30"/>
      <c r="Q46" s="146"/>
      <c r="R46" s="1"/>
      <c r="S46" s="141"/>
      <c r="T46" s="6"/>
      <c r="U46" s="1"/>
      <c r="V46" s="30"/>
      <c r="W46" s="14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0"/>
      <c r="AM46" s="35"/>
      <c r="AN46" s="2"/>
      <c r="AO46" s="15" t="str">
        <f t="shared" si="0"/>
        <v>©</v>
      </c>
    </row>
    <row r="47" spans="1:41" ht="15.75" hidden="1">
      <c r="A47" s="99">
        <f>Prezentace!A49</f>
        <v>44</v>
      </c>
      <c r="B47" s="85" t="str">
        <f>Prezentace!B49</f>
        <v>P</v>
      </c>
      <c r="C47" s="82">
        <f>Prezentace!C49</f>
        <v>0</v>
      </c>
      <c r="D47" s="93">
        <f>Prezentace!D49</f>
        <v>0</v>
      </c>
      <c r="E47" s="96" t="str">
        <f>Prezentace!F49</f>
        <v>P</v>
      </c>
      <c r="F47" s="82">
        <f>Prezentace!G49</f>
        <v>0</v>
      </c>
      <c r="G47" s="93">
        <f>Prezentace!H49</f>
        <v>0</v>
      </c>
      <c r="H47" s="80"/>
      <c r="I47" s="6"/>
      <c r="J47" s="141"/>
      <c r="K47" s="6"/>
      <c r="L47" s="30"/>
      <c r="M47" s="146"/>
      <c r="N47" s="141"/>
      <c r="O47" s="6"/>
      <c r="P47" s="30"/>
      <c r="Q47" s="146"/>
      <c r="R47" s="1"/>
      <c r="S47" s="141"/>
      <c r="T47" s="6"/>
      <c r="U47" s="1"/>
      <c r="V47" s="30"/>
      <c r="W47" s="146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0"/>
      <c r="AM47" s="35"/>
      <c r="AN47" s="2"/>
      <c r="AO47" s="15" t="str">
        <f t="shared" si="0"/>
        <v>©</v>
      </c>
    </row>
    <row r="48" spans="1:41" ht="15.75" hidden="1">
      <c r="A48" s="99">
        <f>Prezentace!A50</f>
        <v>45</v>
      </c>
      <c r="B48" s="85" t="str">
        <f>Prezentace!B50</f>
        <v>P</v>
      </c>
      <c r="C48" s="82">
        <f>Prezentace!C50</f>
        <v>0</v>
      </c>
      <c r="D48" s="93">
        <f>Prezentace!D50</f>
        <v>0</v>
      </c>
      <c r="E48" s="96" t="str">
        <f>Prezentace!F50</f>
        <v>P</v>
      </c>
      <c r="F48" s="82">
        <f>Prezentace!G50</f>
        <v>0</v>
      </c>
      <c r="G48" s="93">
        <f>Prezentace!H50</f>
        <v>0</v>
      </c>
      <c r="H48" s="80"/>
      <c r="I48" s="6"/>
      <c r="J48" s="141"/>
      <c r="K48" s="6"/>
      <c r="L48" s="30"/>
      <c r="M48" s="146"/>
      <c r="N48" s="141"/>
      <c r="O48" s="6"/>
      <c r="P48" s="30"/>
      <c r="Q48" s="146"/>
      <c r="R48" s="1"/>
      <c r="S48" s="141"/>
      <c r="T48" s="6"/>
      <c r="U48" s="1"/>
      <c r="V48" s="30"/>
      <c r="W48" s="14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30"/>
      <c r="AM48" s="35"/>
      <c r="AN48" s="2"/>
      <c r="AO48" s="15" t="str">
        <f t="shared" si="0"/>
        <v>©</v>
      </c>
    </row>
    <row r="49" spans="1:41" ht="15.75" hidden="1">
      <c r="A49" s="99">
        <f>Prezentace!A51</f>
        <v>46</v>
      </c>
      <c r="B49" s="85" t="str">
        <f>Prezentace!B51</f>
        <v>P</v>
      </c>
      <c r="C49" s="82">
        <f>Prezentace!C51</f>
        <v>0</v>
      </c>
      <c r="D49" s="93">
        <f>Prezentace!D51</f>
        <v>0</v>
      </c>
      <c r="E49" s="96" t="str">
        <f>Prezentace!F51</f>
        <v>P</v>
      </c>
      <c r="F49" s="82">
        <f>Prezentace!G51</f>
        <v>0</v>
      </c>
      <c r="G49" s="93">
        <f>Prezentace!H51</f>
        <v>0</v>
      </c>
      <c r="H49" s="80"/>
      <c r="I49" s="6"/>
      <c r="J49" s="141"/>
      <c r="K49" s="6"/>
      <c r="L49" s="30"/>
      <c r="M49" s="146"/>
      <c r="N49" s="141"/>
      <c r="O49" s="6"/>
      <c r="P49" s="30"/>
      <c r="Q49" s="146"/>
      <c r="R49" s="1"/>
      <c r="S49" s="141"/>
      <c r="T49" s="6"/>
      <c r="U49" s="1"/>
      <c r="V49" s="30"/>
      <c r="W49" s="14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30"/>
      <c r="AM49" s="35"/>
      <c r="AN49" s="2"/>
      <c r="AO49" s="15" t="str">
        <f t="shared" si="0"/>
        <v>©</v>
      </c>
    </row>
    <row r="50" spans="1:41" ht="15.75" hidden="1">
      <c r="A50" s="99">
        <f>Prezentace!A52</f>
        <v>47</v>
      </c>
      <c r="B50" s="85" t="str">
        <f>Prezentace!B52</f>
        <v>P</v>
      </c>
      <c r="C50" s="82">
        <f>Prezentace!C52</f>
        <v>0</v>
      </c>
      <c r="D50" s="93">
        <f>Prezentace!D52</f>
        <v>0</v>
      </c>
      <c r="E50" s="96" t="str">
        <f>Prezentace!F52</f>
        <v>P</v>
      </c>
      <c r="F50" s="82">
        <f>Prezentace!G52</f>
        <v>0</v>
      </c>
      <c r="G50" s="93">
        <f>Prezentace!H52</f>
        <v>0</v>
      </c>
      <c r="H50" s="80"/>
      <c r="I50" s="6"/>
      <c r="J50" s="141"/>
      <c r="K50" s="6"/>
      <c r="L50" s="30"/>
      <c r="M50" s="146"/>
      <c r="N50" s="141"/>
      <c r="O50" s="6"/>
      <c r="P50" s="30"/>
      <c r="Q50" s="146"/>
      <c r="R50" s="1"/>
      <c r="S50" s="141"/>
      <c r="T50" s="6"/>
      <c r="U50" s="1"/>
      <c r="V50" s="30"/>
      <c r="W50" s="14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30"/>
      <c r="AM50" s="35"/>
      <c r="AN50" s="2"/>
      <c r="AO50" s="15" t="str">
        <f t="shared" si="0"/>
        <v>©</v>
      </c>
    </row>
    <row r="51" spans="1:41" ht="15.75" hidden="1">
      <c r="A51" s="99">
        <f>Prezentace!A53</f>
        <v>48</v>
      </c>
      <c r="B51" s="85" t="str">
        <f>Prezentace!B53</f>
        <v>P</v>
      </c>
      <c r="C51" s="82">
        <f>Prezentace!C53</f>
        <v>0</v>
      </c>
      <c r="D51" s="93">
        <f>Prezentace!D53</f>
        <v>0</v>
      </c>
      <c r="E51" s="96" t="str">
        <f>Prezentace!F53</f>
        <v>P</v>
      </c>
      <c r="F51" s="82">
        <f>Prezentace!G53</f>
        <v>0</v>
      </c>
      <c r="G51" s="93">
        <f>Prezentace!H53</f>
        <v>0</v>
      </c>
      <c r="H51" s="80"/>
      <c r="I51" s="6"/>
      <c r="J51" s="141"/>
      <c r="K51" s="6"/>
      <c r="L51" s="30"/>
      <c r="M51" s="146"/>
      <c r="N51" s="141"/>
      <c r="O51" s="6"/>
      <c r="P51" s="30"/>
      <c r="Q51" s="146"/>
      <c r="R51" s="1"/>
      <c r="S51" s="141"/>
      <c r="T51" s="6"/>
      <c r="U51" s="1"/>
      <c r="V51" s="30"/>
      <c r="W51" s="14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30"/>
      <c r="AM51" s="35"/>
      <c r="AN51" s="2"/>
      <c r="AO51" s="15" t="str">
        <f t="shared" si="0"/>
        <v>©</v>
      </c>
    </row>
    <row r="52" spans="1:41" ht="15.75" hidden="1">
      <c r="A52" s="99">
        <f>Prezentace!A54</f>
        <v>49</v>
      </c>
      <c r="B52" s="85" t="str">
        <f>Prezentace!B54</f>
        <v>P</v>
      </c>
      <c r="C52" s="82">
        <f>Prezentace!C54</f>
        <v>0</v>
      </c>
      <c r="D52" s="93">
        <f>Prezentace!D54</f>
        <v>0</v>
      </c>
      <c r="E52" s="96" t="str">
        <f>Prezentace!F54</f>
        <v>P</v>
      </c>
      <c r="F52" s="82">
        <f>Prezentace!G54</f>
        <v>0</v>
      </c>
      <c r="G52" s="93">
        <f>Prezentace!H54</f>
        <v>0</v>
      </c>
      <c r="H52" s="80"/>
      <c r="I52" s="6"/>
      <c r="J52" s="141"/>
      <c r="K52" s="6"/>
      <c r="L52" s="30"/>
      <c r="M52" s="146"/>
      <c r="N52" s="141"/>
      <c r="O52" s="6"/>
      <c r="P52" s="30"/>
      <c r="Q52" s="146"/>
      <c r="R52" s="1"/>
      <c r="S52" s="141"/>
      <c r="T52" s="6"/>
      <c r="U52" s="1"/>
      <c r="V52" s="30"/>
      <c r="W52" s="14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30"/>
      <c r="AM52" s="35"/>
      <c r="AN52" s="2"/>
      <c r="AO52" s="15" t="str">
        <f t="shared" si="0"/>
        <v>©</v>
      </c>
    </row>
    <row r="53" spans="1:41" ht="15.75" hidden="1">
      <c r="A53" s="99">
        <f>Prezentace!A55</f>
        <v>50</v>
      </c>
      <c r="B53" s="85" t="str">
        <f>Prezentace!B55</f>
        <v>P</v>
      </c>
      <c r="C53" s="82">
        <f>Prezentace!C55</f>
        <v>0</v>
      </c>
      <c r="D53" s="93">
        <f>Prezentace!D55</f>
        <v>0</v>
      </c>
      <c r="E53" s="96" t="str">
        <f>Prezentace!F55</f>
        <v>P</v>
      </c>
      <c r="F53" s="82">
        <f>Prezentace!G55</f>
        <v>0</v>
      </c>
      <c r="G53" s="93">
        <f>Prezentace!H55</f>
        <v>0</v>
      </c>
      <c r="H53" s="80"/>
      <c r="I53" s="6"/>
      <c r="J53" s="141"/>
      <c r="K53" s="6"/>
      <c r="L53" s="30"/>
      <c r="M53" s="146"/>
      <c r="N53" s="141"/>
      <c r="O53" s="6"/>
      <c r="P53" s="30"/>
      <c r="Q53" s="146"/>
      <c r="R53" s="1"/>
      <c r="S53" s="141"/>
      <c r="T53" s="6"/>
      <c r="U53" s="1"/>
      <c r="V53" s="30"/>
      <c r="W53" s="146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0"/>
      <c r="AM53" s="35"/>
      <c r="AN53" s="2"/>
      <c r="AO53" s="15" t="str">
        <f t="shared" si="0"/>
        <v>©</v>
      </c>
    </row>
    <row r="54" spans="1:41" ht="15.75" hidden="1">
      <c r="A54" s="99">
        <f>Prezentace!A56</f>
        <v>51</v>
      </c>
      <c r="B54" s="85" t="str">
        <f>Prezentace!B56</f>
        <v>P</v>
      </c>
      <c r="C54" s="82">
        <f>Prezentace!C56</f>
        <v>0</v>
      </c>
      <c r="D54" s="93">
        <f>Prezentace!D56</f>
        <v>0</v>
      </c>
      <c r="E54" s="96" t="str">
        <f>Prezentace!F56</f>
        <v>P</v>
      </c>
      <c r="F54" s="82">
        <f>Prezentace!G56</f>
        <v>0</v>
      </c>
      <c r="G54" s="93">
        <f>Prezentace!H56</f>
        <v>0</v>
      </c>
      <c r="H54" s="80"/>
      <c r="I54" s="6"/>
      <c r="J54" s="141"/>
      <c r="K54" s="6"/>
      <c r="L54" s="30"/>
      <c r="M54" s="146"/>
      <c r="N54" s="141"/>
      <c r="O54" s="6"/>
      <c r="P54" s="30"/>
      <c r="Q54" s="146"/>
      <c r="R54" s="1"/>
      <c r="S54" s="141"/>
      <c r="T54" s="6"/>
      <c r="U54" s="1"/>
      <c r="V54" s="30"/>
      <c r="W54" s="146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0"/>
      <c r="AM54" s="35"/>
      <c r="AN54" s="2"/>
      <c r="AO54" s="15" t="str">
        <f t="shared" si="0"/>
        <v>©</v>
      </c>
    </row>
    <row r="55" spans="1:41" ht="15.75" hidden="1">
      <c r="A55" s="99">
        <f>Prezentace!A57</f>
        <v>52</v>
      </c>
      <c r="B55" s="85" t="str">
        <f>Prezentace!B57</f>
        <v>P</v>
      </c>
      <c r="C55" s="82">
        <f>Prezentace!C57</f>
        <v>0</v>
      </c>
      <c r="D55" s="93">
        <f>Prezentace!D57</f>
        <v>0</v>
      </c>
      <c r="E55" s="96" t="str">
        <f>Prezentace!F57</f>
        <v>P</v>
      </c>
      <c r="F55" s="82">
        <f>Prezentace!G57</f>
        <v>0</v>
      </c>
      <c r="G55" s="93">
        <f>Prezentace!H57</f>
        <v>0</v>
      </c>
      <c r="H55" s="80"/>
      <c r="I55" s="6"/>
      <c r="J55" s="141"/>
      <c r="K55" s="6"/>
      <c r="L55" s="30"/>
      <c r="M55" s="146"/>
      <c r="N55" s="141"/>
      <c r="O55" s="6"/>
      <c r="P55" s="30"/>
      <c r="Q55" s="146"/>
      <c r="R55" s="1"/>
      <c r="S55" s="141"/>
      <c r="T55" s="6"/>
      <c r="U55" s="1"/>
      <c r="V55" s="30"/>
      <c r="W55" s="146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0"/>
      <c r="AM55" s="35"/>
      <c r="AN55" s="2"/>
      <c r="AO55" s="15" t="str">
        <f t="shared" si="0"/>
        <v>©</v>
      </c>
    </row>
    <row r="56" spans="1:41" ht="15.75" hidden="1">
      <c r="A56" s="99">
        <f>Prezentace!A58</f>
        <v>53</v>
      </c>
      <c r="B56" s="85" t="str">
        <f>Prezentace!B58</f>
        <v>P</v>
      </c>
      <c r="C56" s="82">
        <f>Prezentace!C58</f>
        <v>0</v>
      </c>
      <c r="D56" s="93">
        <f>Prezentace!D58</f>
        <v>0</v>
      </c>
      <c r="E56" s="96" t="str">
        <f>Prezentace!F58</f>
        <v>P</v>
      </c>
      <c r="F56" s="82">
        <f>Prezentace!G58</f>
        <v>0</v>
      </c>
      <c r="G56" s="93">
        <f>Prezentace!H58</f>
        <v>0</v>
      </c>
      <c r="H56" s="80"/>
      <c r="I56" s="6"/>
      <c r="J56" s="141"/>
      <c r="K56" s="6"/>
      <c r="L56" s="30"/>
      <c r="M56" s="146"/>
      <c r="N56" s="141"/>
      <c r="O56" s="6"/>
      <c r="P56" s="30"/>
      <c r="Q56" s="146"/>
      <c r="R56" s="1"/>
      <c r="S56" s="141"/>
      <c r="T56" s="6"/>
      <c r="U56" s="1"/>
      <c r="V56" s="30"/>
      <c r="W56" s="146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30"/>
      <c r="AM56" s="35"/>
      <c r="AN56" s="2"/>
      <c r="AO56" s="15" t="str">
        <f t="shared" si="0"/>
        <v>©</v>
      </c>
    </row>
    <row r="57" spans="1:41" ht="15.75" hidden="1">
      <c r="A57" s="99">
        <f>Prezentace!A59</f>
        <v>54</v>
      </c>
      <c r="B57" s="85" t="str">
        <f>Prezentace!B59</f>
        <v>P</v>
      </c>
      <c r="C57" s="82">
        <f>Prezentace!C59</f>
        <v>0</v>
      </c>
      <c r="D57" s="93">
        <f>Prezentace!D59</f>
        <v>0</v>
      </c>
      <c r="E57" s="96" t="str">
        <f>Prezentace!F59</f>
        <v>P</v>
      </c>
      <c r="F57" s="82">
        <f>Prezentace!G59</f>
        <v>0</v>
      </c>
      <c r="G57" s="93">
        <f>Prezentace!H59</f>
        <v>0</v>
      </c>
      <c r="H57" s="80"/>
      <c r="I57" s="6"/>
      <c r="J57" s="141"/>
      <c r="K57" s="6"/>
      <c r="L57" s="30"/>
      <c r="M57" s="146"/>
      <c r="N57" s="141"/>
      <c r="O57" s="6"/>
      <c r="P57" s="30"/>
      <c r="Q57" s="146"/>
      <c r="R57" s="1"/>
      <c r="S57" s="141"/>
      <c r="T57" s="6"/>
      <c r="U57" s="1"/>
      <c r="V57" s="30"/>
      <c r="W57" s="146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0"/>
      <c r="AM57" s="35"/>
      <c r="AN57" s="2"/>
      <c r="AO57" s="15" t="str">
        <f t="shared" si="0"/>
        <v>©</v>
      </c>
    </row>
    <row r="58" spans="1:41" ht="15.75" hidden="1">
      <c r="A58" s="99">
        <f>Prezentace!A60</f>
        <v>55</v>
      </c>
      <c r="B58" s="85" t="str">
        <f>Prezentace!B60</f>
        <v>P</v>
      </c>
      <c r="C58" s="82">
        <f>Prezentace!C60</f>
        <v>0</v>
      </c>
      <c r="D58" s="93">
        <f>Prezentace!D60</f>
        <v>0</v>
      </c>
      <c r="E58" s="96" t="str">
        <f>Prezentace!F60</f>
        <v>P</v>
      </c>
      <c r="F58" s="82">
        <f>Prezentace!G60</f>
        <v>0</v>
      </c>
      <c r="G58" s="93">
        <f>Prezentace!H60</f>
        <v>0</v>
      </c>
      <c r="H58" s="80"/>
      <c r="I58" s="6"/>
      <c r="J58" s="141"/>
      <c r="K58" s="6"/>
      <c r="L58" s="30"/>
      <c r="M58" s="146"/>
      <c r="N58" s="141"/>
      <c r="O58" s="6"/>
      <c r="P58" s="30"/>
      <c r="Q58" s="146"/>
      <c r="R58" s="1"/>
      <c r="S58" s="141"/>
      <c r="T58" s="6"/>
      <c r="U58" s="1"/>
      <c r="V58" s="30"/>
      <c r="W58" s="146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30"/>
      <c r="AM58" s="35"/>
      <c r="AN58" s="2"/>
      <c r="AO58" s="15" t="str">
        <f t="shared" si="0"/>
        <v>©</v>
      </c>
    </row>
    <row r="59" spans="1:41" ht="15.75" hidden="1">
      <c r="A59" s="99">
        <f>Prezentace!A61</f>
        <v>56</v>
      </c>
      <c r="B59" s="85" t="str">
        <f>Prezentace!B61</f>
        <v>P</v>
      </c>
      <c r="C59" s="82">
        <f>Prezentace!C61</f>
        <v>0</v>
      </c>
      <c r="D59" s="93">
        <f>Prezentace!D61</f>
        <v>0</v>
      </c>
      <c r="E59" s="96" t="str">
        <f>Prezentace!F61</f>
        <v>P</v>
      </c>
      <c r="F59" s="82">
        <f>Prezentace!G61</f>
        <v>0</v>
      </c>
      <c r="G59" s="93">
        <f>Prezentace!H61</f>
        <v>0</v>
      </c>
      <c r="H59" s="80"/>
      <c r="I59" s="6"/>
      <c r="J59" s="141"/>
      <c r="K59" s="6"/>
      <c r="L59" s="30"/>
      <c r="M59" s="146"/>
      <c r="N59" s="141"/>
      <c r="O59" s="6"/>
      <c r="P59" s="30"/>
      <c r="Q59" s="146"/>
      <c r="R59" s="1"/>
      <c r="S59" s="141"/>
      <c r="T59" s="6"/>
      <c r="U59" s="1"/>
      <c r="V59" s="30"/>
      <c r="W59" s="146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30"/>
      <c r="AM59" s="35"/>
      <c r="AN59" s="2"/>
      <c r="AO59" s="15" t="str">
        <f t="shared" si="0"/>
        <v>©</v>
      </c>
    </row>
    <row r="60" spans="1:41" ht="15.75" hidden="1">
      <c r="A60" s="99">
        <f>Prezentace!A62</f>
        <v>57</v>
      </c>
      <c r="B60" s="85" t="str">
        <f>Prezentace!B62</f>
        <v>P</v>
      </c>
      <c r="C60" s="82">
        <f>Prezentace!C62</f>
        <v>0</v>
      </c>
      <c r="D60" s="93">
        <f>Prezentace!D62</f>
        <v>0</v>
      </c>
      <c r="E60" s="96" t="str">
        <f>Prezentace!F62</f>
        <v>P</v>
      </c>
      <c r="F60" s="82">
        <f>Prezentace!G62</f>
        <v>0</v>
      </c>
      <c r="G60" s="93">
        <f>Prezentace!H62</f>
        <v>0</v>
      </c>
      <c r="H60" s="80"/>
      <c r="I60" s="6"/>
      <c r="J60" s="141"/>
      <c r="K60" s="6"/>
      <c r="L60" s="30"/>
      <c r="M60" s="146"/>
      <c r="N60" s="141"/>
      <c r="O60" s="6"/>
      <c r="P60" s="30"/>
      <c r="Q60" s="146"/>
      <c r="R60" s="1"/>
      <c r="S60" s="141"/>
      <c r="T60" s="6"/>
      <c r="U60" s="1"/>
      <c r="V60" s="30"/>
      <c r="W60" s="14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0"/>
      <c r="AM60" s="35"/>
      <c r="AN60" s="2"/>
      <c r="AO60" s="15" t="str">
        <f t="shared" si="0"/>
        <v>©</v>
      </c>
    </row>
    <row r="61" spans="1:41" ht="15.75" hidden="1">
      <c r="A61" s="99">
        <f>Prezentace!A63</f>
        <v>58</v>
      </c>
      <c r="B61" s="85" t="str">
        <f>Prezentace!B63</f>
        <v>P</v>
      </c>
      <c r="C61" s="82">
        <f>Prezentace!C63</f>
        <v>0</v>
      </c>
      <c r="D61" s="93">
        <f>Prezentace!D63</f>
        <v>0</v>
      </c>
      <c r="E61" s="96" t="str">
        <f>Prezentace!F63</f>
        <v>P</v>
      </c>
      <c r="F61" s="82">
        <f>Prezentace!G63</f>
        <v>0</v>
      </c>
      <c r="G61" s="93">
        <f>Prezentace!H63</f>
        <v>0</v>
      </c>
      <c r="H61" s="80"/>
      <c r="I61" s="6"/>
      <c r="J61" s="141"/>
      <c r="K61" s="6"/>
      <c r="L61" s="30"/>
      <c r="M61" s="146"/>
      <c r="N61" s="141"/>
      <c r="O61" s="6"/>
      <c r="P61" s="30"/>
      <c r="Q61" s="146"/>
      <c r="R61" s="1"/>
      <c r="S61" s="141"/>
      <c r="T61" s="6"/>
      <c r="U61" s="1"/>
      <c r="V61" s="30"/>
      <c r="W61" s="146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30"/>
      <c r="AM61" s="35"/>
      <c r="AN61" s="2"/>
      <c r="AO61" s="15" t="str">
        <f t="shared" si="0"/>
        <v>©</v>
      </c>
    </row>
    <row r="62" spans="1:41" ht="15.75" hidden="1">
      <c r="A62" s="99">
        <f>Prezentace!A64</f>
        <v>59</v>
      </c>
      <c r="B62" s="85" t="str">
        <f>Prezentace!B64</f>
        <v>P</v>
      </c>
      <c r="C62" s="82">
        <f>Prezentace!C64</f>
        <v>0</v>
      </c>
      <c r="D62" s="93">
        <f>Prezentace!D64</f>
        <v>0</v>
      </c>
      <c r="E62" s="96" t="str">
        <f>Prezentace!F64</f>
        <v>P</v>
      </c>
      <c r="F62" s="82">
        <f>Prezentace!G64</f>
        <v>0</v>
      </c>
      <c r="G62" s="93">
        <f>Prezentace!H64</f>
        <v>0</v>
      </c>
      <c r="H62" s="80"/>
      <c r="I62" s="6"/>
      <c r="J62" s="141"/>
      <c r="K62" s="6"/>
      <c r="L62" s="30"/>
      <c r="M62" s="146"/>
      <c r="N62" s="141"/>
      <c r="O62" s="6"/>
      <c r="P62" s="30"/>
      <c r="Q62" s="146"/>
      <c r="R62" s="1"/>
      <c r="S62" s="141"/>
      <c r="T62" s="6"/>
      <c r="U62" s="1"/>
      <c r="V62" s="30"/>
      <c r="W62" s="14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30"/>
      <c r="AM62" s="35"/>
      <c r="AN62" s="2"/>
      <c r="AO62" s="15" t="str">
        <f t="shared" si="0"/>
        <v>©</v>
      </c>
    </row>
    <row r="63" spans="1:41" ht="15.75" hidden="1">
      <c r="A63" s="99">
        <f>Prezentace!A65</f>
        <v>60</v>
      </c>
      <c r="B63" s="85" t="str">
        <f>Prezentace!B65</f>
        <v>P</v>
      </c>
      <c r="C63" s="82">
        <f>Prezentace!C65</f>
        <v>0</v>
      </c>
      <c r="D63" s="93">
        <f>Prezentace!D65</f>
        <v>0</v>
      </c>
      <c r="E63" s="96" t="str">
        <f>Prezentace!F65</f>
        <v>P</v>
      </c>
      <c r="F63" s="82">
        <f>Prezentace!G65</f>
        <v>0</v>
      </c>
      <c r="G63" s="93">
        <f>Prezentace!H65</f>
        <v>0</v>
      </c>
      <c r="H63" s="80"/>
      <c r="I63" s="6"/>
      <c r="J63" s="141"/>
      <c r="K63" s="6"/>
      <c r="L63" s="30"/>
      <c r="M63" s="146"/>
      <c r="N63" s="141"/>
      <c r="O63" s="6"/>
      <c r="P63" s="30"/>
      <c r="Q63" s="146"/>
      <c r="R63" s="1"/>
      <c r="S63" s="141"/>
      <c r="T63" s="6"/>
      <c r="U63" s="1"/>
      <c r="V63" s="30"/>
      <c r="W63" s="14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0"/>
      <c r="AM63" s="35"/>
      <c r="AN63" s="2"/>
      <c r="AO63" s="15" t="str">
        <f t="shared" si="0"/>
        <v>©</v>
      </c>
    </row>
    <row r="64" spans="1:41" ht="15.75" hidden="1">
      <c r="A64" s="99">
        <f>Prezentace!A66</f>
        <v>61</v>
      </c>
      <c r="B64" s="85" t="str">
        <f>Prezentace!B66</f>
        <v>P</v>
      </c>
      <c r="C64" s="82">
        <f>Prezentace!C66</f>
        <v>0</v>
      </c>
      <c r="D64" s="93">
        <f>Prezentace!D66</f>
        <v>0</v>
      </c>
      <c r="E64" s="96" t="str">
        <f>Prezentace!F66</f>
        <v>P</v>
      </c>
      <c r="F64" s="82">
        <f>Prezentace!G66</f>
        <v>0</v>
      </c>
      <c r="G64" s="93">
        <f>Prezentace!H66</f>
        <v>0</v>
      </c>
      <c r="H64" s="80"/>
      <c r="I64" s="6"/>
      <c r="J64" s="141"/>
      <c r="K64" s="6"/>
      <c r="L64" s="30"/>
      <c r="M64" s="146"/>
      <c r="N64" s="141"/>
      <c r="O64" s="6"/>
      <c r="P64" s="30"/>
      <c r="Q64" s="146"/>
      <c r="R64" s="1"/>
      <c r="S64" s="141"/>
      <c r="T64" s="6"/>
      <c r="U64" s="1"/>
      <c r="V64" s="30"/>
      <c r="W64" s="146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30"/>
      <c r="AM64" s="35"/>
      <c r="AN64" s="2"/>
      <c r="AO64" s="15" t="str">
        <f t="shared" si="0"/>
        <v>©</v>
      </c>
    </row>
    <row r="65" spans="1:41" ht="15.75" hidden="1">
      <c r="A65" s="99">
        <f>Prezentace!A67</f>
        <v>62</v>
      </c>
      <c r="B65" s="85" t="str">
        <f>Prezentace!B67</f>
        <v>P</v>
      </c>
      <c r="C65" s="82">
        <f>Prezentace!C67</f>
        <v>0</v>
      </c>
      <c r="D65" s="93">
        <f>Prezentace!D67</f>
        <v>0</v>
      </c>
      <c r="E65" s="96" t="str">
        <f>Prezentace!F67</f>
        <v>P</v>
      </c>
      <c r="F65" s="82">
        <f>Prezentace!G67</f>
        <v>0</v>
      </c>
      <c r="G65" s="93">
        <f>Prezentace!H67</f>
        <v>0</v>
      </c>
      <c r="H65" s="80"/>
      <c r="I65" s="6"/>
      <c r="J65" s="141"/>
      <c r="K65" s="6"/>
      <c r="L65" s="30"/>
      <c r="M65" s="146"/>
      <c r="N65" s="141"/>
      <c r="O65" s="6"/>
      <c r="P65" s="30"/>
      <c r="Q65" s="146"/>
      <c r="R65" s="1"/>
      <c r="S65" s="141"/>
      <c r="T65" s="6"/>
      <c r="U65" s="1"/>
      <c r="V65" s="30"/>
      <c r="W65" s="146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0"/>
      <c r="AM65" s="35"/>
      <c r="AN65" s="2"/>
      <c r="AO65" s="15" t="str">
        <f t="shared" si="0"/>
        <v>©</v>
      </c>
    </row>
    <row r="66" spans="1:41" ht="15.75" hidden="1">
      <c r="A66" s="99">
        <f>Prezentace!A68</f>
        <v>63</v>
      </c>
      <c r="B66" s="85" t="str">
        <f>Prezentace!B68</f>
        <v>P</v>
      </c>
      <c r="C66" s="82">
        <f>Prezentace!C68</f>
        <v>0</v>
      </c>
      <c r="D66" s="93">
        <f>Prezentace!D68</f>
        <v>0</v>
      </c>
      <c r="E66" s="96" t="str">
        <f>Prezentace!F68</f>
        <v>P</v>
      </c>
      <c r="F66" s="82">
        <f>Prezentace!G68</f>
        <v>0</v>
      </c>
      <c r="G66" s="93">
        <f>Prezentace!H68</f>
        <v>0</v>
      </c>
      <c r="H66" s="80"/>
      <c r="I66" s="6"/>
      <c r="J66" s="141"/>
      <c r="K66" s="6"/>
      <c r="L66" s="30"/>
      <c r="M66" s="146"/>
      <c r="N66" s="141"/>
      <c r="O66" s="6"/>
      <c r="P66" s="30"/>
      <c r="Q66" s="146"/>
      <c r="R66" s="1"/>
      <c r="S66" s="141"/>
      <c r="T66" s="6"/>
      <c r="U66" s="1"/>
      <c r="V66" s="30"/>
      <c r="W66" s="14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0"/>
      <c r="AM66" s="35"/>
      <c r="AN66" s="2"/>
      <c r="AO66" s="15" t="str">
        <f t="shared" si="0"/>
        <v>©</v>
      </c>
    </row>
    <row r="67" spans="1:41" ht="15.75" hidden="1">
      <c r="A67" s="99">
        <f>Prezentace!A69</f>
        <v>64</v>
      </c>
      <c r="B67" s="85" t="str">
        <f>Prezentace!B69</f>
        <v>P</v>
      </c>
      <c r="C67" s="82">
        <f>Prezentace!C69</f>
        <v>0</v>
      </c>
      <c r="D67" s="93">
        <f>Prezentace!D69</f>
        <v>0</v>
      </c>
      <c r="E67" s="96" t="str">
        <f>Prezentace!F69</f>
        <v>P</v>
      </c>
      <c r="F67" s="82">
        <f>Prezentace!G69</f>
        <v>0</v>
      </c>
      <c r="G67" s="93">
        <f>Prezentace!H69</f>
        <v>0</v>
      </c>
      <c r="H67" s="80"/>
      <c r="I67" s="6"/>
      <c r="J67" s="141"/>
      <c r="K67" s="6"/>
      <c r="L67" s="30"/>
      <c r="M67" s="146"/>
      <c r="N67" s="141"/>
      <c r="O67" s="6"/>
      <c r="P67" s="30"/>
      <c r="Q67" s="146"/>
      <c r="R67" s="1"/>
      <c r="S67" s="141"/>
      <c r="T67" s="6"/>
      <c r="U67" s="1"/>
      <c r="V67" s="30"/>
      <c r="W67" s="146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0"/>
      <c r="AM67" s="35"/>
      <c r="AN67" s="2"/>
      <c r="AO67" s="15" t="str">
        <f t="shared" si="0"/>
        <v>©</v>
      </c>
    </row>
    <row r="68" spans="1:41" ht="15.75" hidden="1">
      <c r="A68" s="99">
        <f>Prezentace!A70</f>
        <v>65</v>
      </c>
      <c r="B68" s="85" t="str">
        <f>Prezentace!B70</f>
        <v>P</v>
      </c>
      <c r="C68" s="82">
        <f>Prezentace!C70</f>
        <v>0</v>
      </c>
      <c r="D68" s="93">
        <f>Prezentace!D70</f>
        <v>0</v>
      </c>
      <c r="E68" s="96" t="str">
        <f>Prezentace!F70</f>
        <v>P</v>
      </c>
      <c r="F68" s="82">
        <f>Prezentace!G70</f>
        <v>0</v>
      </c>
      <c r="G68" s="93">
        <f>Prezentace!H70</f>
        <v>0</v>
      </c>
      <c r="H68" s="80"/>
      <c r="I68" s="6"/>
      <c r="J68" s="141"/>
      <c r="K68" s="6"/>
      <c r="L68" s="30"/>
      <c r="M68" s="146"/>
      <c r="N68" s="141"/>
      <c r="O68" s="6"/>
      <c r="P68" s="30"/>
      <c r="Q68" s="146"/>
      <c r="R68" s="1"/>
      <c r="S68" s="141"/>
      <c r="T68" s="6"/>
      <c r="U68" s="1"/>
      <c r="V68" s="30"/>
      <c r="W68" s="146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30"/>
      <c r="AM68" s="35"/>
      <c r="AN68" s="2"/>
      <c r="AO68" s="15" t="str">
        <f t="shared" si="0"/>
        <v>©</v>
      </c>
    </row>
    <row r="69" spans="1:41" ht="15.75" hidden="1">
      <c r="A69" s="99">
        <f>Prezentace!A71</f>
        <v>66</v>
      </c>
      <c r="B69" s="85" t="str">
        <f>Prezentace!B71</f>
        <v>P</v>
      </c>
      <c r="C69" s="82">
        <f>Prezentace!C71</f>
        <v>0</v>
      </c>
      <c r="D69" s="93">
        <f>Prezentace!D71</f>
        <v>0</v>
      </c>
      <c r="E69" s="96" t="str">
        <f>Prezentace!F71</f>
        <v>P</v>
      </c>
      <c r="F69" s="82">
        <f>Prezentace!G71</f>
        <v>0</v>
      </c>
      <c r="G69" s="93">
        <f>Prezentace!H71</f>
        <v>0</v>
      </c>
      <c r="H69" s="80"/>
      <c r="I69" s="6"/>
      <c r="J69" s="141"/>
      <c r="K69" s="6"/>
      <c r="L69" s="30"/>
      <c r="M69" s="146"/>
      <c r="N69" s="141"/>
      <c r="O69" s="6"/>
      <c r="P69" s="30"/>
      <c r="Q69" s="146"/>
      <c r="R69" s="1"/>
      <c r="S69" s="141"/>
      <c r="T69" s="6"/>
      <c r="U69" s="1"/>
      <c r="V69" s="30"/>
      <c r="W69" s="146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30"/>
      <c r="AM69" s="35"/>
      <c r="AN69" s="2"/>
      <c r="AO69" s="15" t="str">
        <f aca="true" t="shared" si="1" ref="AO69:AO83">IF(C69=0,"©",IF(COUNTA(H69:AN69)=0,"nebyl",IF((SUM(H69:AM69)-AN69)&lt;0,"minus",(SUM(H69:AM69)-AN69))))</f>
        <v>©</v>
      </c>
    </row>
    <row r="70" spans="1:41" ht="15.75" hidden="1">
      <c r="A70" s="99">
        <f>Prezentace!A72</f>
        <v>67</v>
      </c>
      <c r="B70" s="85" t="str">
        <f>Prezentace!B72</f>
        <v>P</v>
      </c>
      <c r="C70" s="82">
        <f>Prezentace!C72</f>
        <v>0</v>
      </c>
      <c r="D70" s="93">
        <f>Prezentace!D72</f>
        <v>0</v>
      </c>
      <c r="E70" s="96" t="str">
        <f>Prezentace!F72</f>
        <v>P</v>
      </c>
      <c r="F70" s="82">
        <f>Prezentace!G72</f>
        <v>0</v>
      </c>
      <c r="G70" s="93">
        <f>Prezentace!H72</f>
        <v>0</v>
      </c>
      <c r="H70" s="80"/>
      <c r="I70" s="6"/>
      <c r="J70" s="141"/>
      <c r="K70" s="6"/>
      <c r="L70" s="30"/>
      <c r="M70" s="146"/>
      <c r="N70" s="141"/>
      <c r="O70" s="6"/>
      <c r="P70" s="30"/>
      <c r="Q70" s="146"/>
      <c r="R70" s="1"/>
      <c r="S70" s="141"/>
      <c r="T70" s="6"/>
      <c r="U70" s="1"/>
      <c r="V70" s="30"/>
      <c r="W70" s="146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0"/>
      <c r="AM70" s="35"/>
      <c r="AN70" s="2"/>
      <c r="AO70" s="15" t="str">
        <f t="shared" si="1"/>
        <v>©</v>
      </c>
    </row>
    <row r="71" spans="1:41" ht="15.75" hidden="1">
      <c r="A71" s="99">
        <f>Prezentace!A73</f>
        <v>68</v>
      </c>
      <c r="B71" s="85" t="str">
        <f>Prezentace!B73</f>
        <v>P</v>
      </c>
      <c r="C71" s="82">
        <f>Prezentace!C73</f>
        <v>0</v>
      </c>
      <c r="D71" s="93">
        <f>Prezentace!D73</f>
        <v>0</v>
      </c>
      <c r="E71" s="96" t="str">
        <f>Prezentace!F73</f>
        <v>P</v>
      </c>
      <c r="F71" s="82">
        <f>Prezentace!G73</f>
        <v>0</v>
      </c>
      <c r="G71" s="93">
        <f>Prezentace!H73</f>
        <v>0</v>
      </c>
      <c r="H71" s="80"/>
      <c r="I71" s="6"/>
      <c r="J71" s="141"/>
      <c r="K71" s="6"/>
      <c r="L71" s="30"/>
      <c r="M71" s="146"/>
      <c r="N71" s="141"/>
      <c r="O71" s="6"/>
      <c r="P71" s="30"/>
      <c r="Q71" s="146"/>
      <c r="R71" s="1"/>
      <c r="S71" s="141"/>
      <c r="T71" s="6"/>
      <c r="U71" s="1"/>
      <c r="V71" s="30"/>
      <c r="W71" s="14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30"/>
      <c r="AM71" s="35"/>
      <c r="AN71" s="2"/>
      <c r="AO71" s="15" t="str">
        <f t="shared" si="1"/>
        <v>©</v>
      </c>
    </row>
    <row r="72" spans="1:41" ht="15.75" hidden="1">
      <c r="A72" s="99">
        <f>Prezentace!A74</f>
        <v>69</v>
      </c>
      <c r="B72" s="85" t="str">
        <f>Prezentace!B74</f>
        <v>P</v>
      </c>
      <c r="C72" s="82">
        <f>Prezentace!C74</f>
        <v>0</v>
      </c>
      <c r="D72" s="93">
        <f>Prezentace!D74</f>
        <v>0</v>
      </c>
      <c r="E72" s="96" t="str">
        <f>Prezentace!F74</f>
        <v>P</v>
      </c>
      <c r="F72" s="82">
        <f>Prezentace!G74</f>
        <v>0</v>
      </c>
      <c r="G72" s="93">
        <f>Prezentace!H74</f>
        <v>0</v>
      </c>
      <c r="H72" s="80"/>
      <c r="I72" s="6"/>
      <c r="J72" s="141"/>
      <c r="K72" s="6"/>
      <c r="L72" s="30"/>
      <c r="M72" s="146"/>
      <c r="N72" s="141"/>
      <c r="O72" s="6"/>
      <c r="P72" s="30"/>
      <c r="Q72" s="146"/>
      <c r="R72" s="1"/>
      <c r="S72" s="141"/>
      <c r="T72" s="6"/>
      <c r="U72" s="1"/>
      <c r="V72" s="30"/>
      <c r="W72" s="146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0"/>
      <c r="AM72" s="35"/>
      <c r="AN72" s="2"/>
      <c r="AO72" s="15" t="str">
        <f t="shared" si="1"/>
        <v>©</v>
      </c>
    </row>
    <row r="73" spans="1:41" ht="15.75" hidden="1">
      <c r="A73" s="99">
        <f>Prezentace!A75</f>
        <v>70</v>
      </c>
      <c r="B73" s="85" t="str">
        <f>Prezentace!B75</f>
        <v>P</v>
      </c>
      <c r="C73" s="82">
        <f>Prezentace!C75</f>
        <v>0</v>
      </c>
      <c r="D73" s="93">
        <f>Prezentace!D75</f>
        <v>0</v>
      </c>
      <c r="E73" s="96" t="str">
        <f>Prezentace!F75</f>
        <v>P</v>
      </c>
      <c r="F73" s="82">
        <f>Prezentace!G75</f>
        <v>0</v>
      </c>
      <c r="G73" s="93">
        <f>Prezentace!H75</f>
        <v>0</v>
      </c>
      <c r="H73" s="80"/>
      <c r="I73" s="6"/>
      <c r="J73" s="141"/>
      <c r="K73" s="6"/>
      <c r="L73" s="30"/>
      <c r="M73" s="146"/>
      <c r="N73" s="141"/>
      <c r="O73" s="6"/>
      <c r="P73" s="30"/>
      <c r="Q73" s="146"/>
      <c r="R73" s="1"/>
      <c r="S73" s="141"/>
      <c r="T73" s="6"/>
      <c r="U73" s="1"/>
      <c r="V73" s="30"/>
      <c r="W73" s="146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30"/>
      <c r="AM73" s="35"/>
      <c r="AN73" s="2"/>
      <c r="AO73" s="15" t="str">
        <f t="shared" si="1"/>
        <v>©</v>
      </c>
    </row>
    <row r="74" spans="1:41" ht="15.75" hidden="1">
      <c r="A74" s="99">
        <f>Prezentace!A76</f>
        <v>71</v>
      </c>
      <c r="B74" s="85" t="str">
        <f>Prezentace!B76</f>
        <v>P</v>
      </c>
      <c r="C74" s="82">
        <f>Prezentace!C76</f>
        <v>0</v>
      </c>
      <c r="D74" s="93">
        <f>Prezentace!D76</f>
        <v>0</v>
      </c>
      <c r="E74" s="96" t="str">
        <f>Prezentace!F76</f>
        <v>P</v>
      </c>
      <c r="F74" s="82">
        <f>Prezentace!G76</f>
        <v>0</v>
      </c>
      <c r="G74" s="93">
        <f>Prezentace!H76</f>
        <v>0</v>
      </c>
      <c r="H74" s="80"/>
      <c r="I74" s="6"/>
      <c r="J74" s="141"/>
      <c r="K74" s="6"/>
      <c r="L74" s="30"/>
      <c r="M74" s="146"/>
      <c r="N74" s="141"/>
      <c r="O74" s="6"/>
      <c r="P74" s="30"/>
      <c r="Q74" s="146"/>
      <c r="R74" s="1"/>
      <c r="S74" s="141"/>
      <c r="T74" s="6"/>
      <c r="U74" s="1"/>
      <c r="V74" s="30"/>
      <c r="W74" s="146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30"/>
      <c r="AM74" s="35"/>
      <c r="AN74" s="2"/>
      <c r="AO74" s="15" t="str">
        <f t="shared" si="1"/>
        <v>©</v>
      </c>
    </row>
    <row r="75" spans="1:41" ht="15.75" hidden="1">
      <c r="A75" s="99">
        <f>Prezentace!A77</f>
        <v>72</v>
      </c>
      <c r="B75" s="85" t="str">
        <f>Prezentace!B77</f>
        <v>P</v>
      </c>
      <c r="C75" s="82">
        <f>Prezentace!C77</f>
        <v>0</v>
      </c>
      <c r="D75" s="93">
        <f>Prezentace!D77</f>
        <v>0</v>
      </c>
      <c r="E75" s="96" t="str">
        <f>Prezentace!F77</f>
        <v>P</v>
      </c>
      <c r="F75" s="82">
        <f>Prezentace!G77</f>
        <v>0</v>
      </c>
      <c r="G75" s="93">
        <f>Prezentace!H77</f>
        <v>0</v>
      </c>
      <c r="H75" s="80"/>
      <c r="I75" s="6"/>
      <c r="J75" s="141"/>
      <c r="K75" s="6"/>
      <c r="L75" s="30"/>
      <c r="M75" s="146"/>
      <c r="N75" s="141"/>
      <c r="O75" s="6"/>
      <c r="P75" s="30"/>
      <c r="Q75" s="146"/>
      <c r="R75" s="1"/>
      <c r="S75" s="141"/>
      <c r="T75" s="6"/>
      <c r="U75" s="1"/>
      <c r="V75" s="30"/>
      <c r="W75" s="146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30"/>
      <c r="AM75" s="35"/>
      <c r="AN75" s="2"/>
      <c r="AO75" s="15" t="str">
        <f t="shared" si="1"/>
        <v>©</v>
      </c>
    </row>
    <row r="76" spans="1:41" ht="15.75" hidden="1">
      <c r="A76" s="99">
        <f>Prezentace!A78</f>
        <v>73</v>
      </c>
      <c r="B76" s="85" t="str">
        <f>Prezentace!B78</f>
        <v>P</v>
      </c>
      <c r="C76" s="82">
        <f>Prezentace!C78</f>
        <v>0</v>
      </c>
      <c r="D76" s="93">
        <f>Prezentace!D78</f>
        <v>0</v>
      </c>
      <c r="E76" s="96" t="str">
        <f>Prezentace!F78</f>
        <v>P</v>
      </c>
      <c r="F76" s="82">
        <f>Prezentace!G78</f>
        <v>0</v>
      </c>
      <c r="G76" s="93">
        <f>Prezentace!H78</f>
        <v>0</v>
      </c>
      <c r="H76" s="80"/>
      <c r="I76" s="6"/>
      <c r="J76" s="141"/>
      <c r="K76" s="6"/>
      <c r="L76" s="30"/>
      <c r="M76" s="146"/>
      <c r="N76" s="141"/>
      <c r="O76" s="6"/>
      <c r="P76" s="30"/>
      <c r="Q76" s="146"/>
      <c r="R76" s="1"/>
      <c r="S76" s="141"/>
      <c r="T76" s="6"/>
      <c r="U76" s="1"/>
      <c r="V76" s="30"/>
      <c r="W76" s="14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30"/>
      <c r="AM76" s="35"/>
      <c r="AN76" s="2"/>
      <c r="AO76" s="15" t="str">
        <f t="shared" si="1"/>
        <v>©</v>
      </c>
    </row>
    <row r="77" spans="1:41" ht="15.75" hidden="1">
      <c r="A77" s="99">
        <f>Prezentace!A79</f>
        <v>74</v>
      </c>
      <c r="B77" s="85" t="str">
        <f>Prezentace!B79</f>
        <v>P</v>
      </c>
      <c r="C77" s="82">
        <f>Prezentace!C79</f>
        <v>0</v>
      </c>
      <c r="D77" s="93">
        <f>Prezentace!D79</f>
        <v>0</v>
      </c>
      <c r="E77" s="96" t="str">
        <f>Prezentace!F79</f>
        <v>P</v>
      </c>
      <c r="F77" s="82">
        <f>Prezentace!G79</f>
        <v>0</v>
      </c>
      <c r="G77" s="93">
        <f>Prezentace!H79</f>
        <v>0</v>
      </c>
      <c r="H77" s="80"/>
      <c r="I77" s="6"/>
      <c r="J77" s="141"/>
      <c r="K77" s="6"/>
      <c r="L77" s="30"/>
      <c r="M77" s="146"/>
      <c r="N77" s="141"/>
      <c r="O77" s="6"/>
      <c r="P77" s="30"/>
      <c r="Q77" s="146"/>
      <c r="R77" s="1"/>
      <c r="S77" s="141"/>
      <c r="T77" s="6"/>
      <c r="U77" s="1"/>
      <c r="V77" s="30"/>
      <c r="W77" s="14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30"/>
      <c r="AM77" s="35"/>
      <c r="AN77" s="2"/>
      <c r="AO77" s="15" t="str">
        <f t="shared" si="1"/>
        <v>©</v>
      </c>
    </row>
    <row r="78" spans="1:41" ht="15.75" hidden="1">
      <c r="A78" s="99">
        <f>Prezentace!A80</f>
        <v>75</v>
      </c>
      <c r="B78" s="85" t="str">
        <f>Prezentace!B80</f>
        <v>P</v>
      </c>
      <c r="C78" s="82">
        <f>Prezentace!C80</f>
        <v>0</v>
      </c>
      <c r="D78" s="93">
        <f>Prezentace!D80</f>
        <v>0</v>
      </c>
      <c r="E78" s="96" t="str">
        <f>Prezentace!F80</f>
        <v>P</v>
      </c>
      <c r="F78" s="82">
        <f>Prezentace!G80</f>
        <v>0</v>
      </c>
      <c r="G78" s="93">
        <f>Prezentace!H80</f>
        <v>0</v>
      </c>
      <c r="H78" s="80"/>
      <c r="I78" s="6"/>
      <c r="J78" s="141"/>
      <c r="K78" s="6"/>
      <c r="L78" s="30"/>
      <c r="M78" s="146"/>
      <c r="N78" s="141"/>
      <c r="O78" s="6"/>
      <c r="P78" s="30"/>
      <c r="Q78" s="146"/>
      <c r="R78" s="1"/>
      <c r="S78" s="141"/>
      <c r="T78" s="6"/>
      <c r="U78" s="1"/>
      <c r="V78" s="30"/>
      <c r="W78" s="14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30"/>
      <c r="AM78" s="35"/>
      <c r="AN78" s="2"/>
      <c r="AO78" s="15" t="str">
        <f t="shared" si="1"/>
        <v>©</v>
      </c>
    </row>
    <row r="79" spans="1:41" ht="15.75" hidden="1">
      <c r="A79" s="99">
        <f>Prezentace!A81</f>
        <v>76</v>
      </c>
      <c r="B79" s="85" t="str">
        <f>Prezentace!B81</f>
        <v>P</v>
      </c>
      <c r="C79" s="82">
        <f>Prezentace!C81</f>
        <v>0</v>
      </c>
      <c r="D79" s="93">
        <f>Prezentace!D81</f>
        <v>0</v>
      </c>
      <c r="E79" s="96" t="str">
        <f>Prezentace!F81</f>
        <v>P</v>
      </c>
      <c r="F79" s="82">
        <f>Prezentace!G81</f>
        <v>0</v>
      </c>
      <c r="G79" s="93">
        <f>Prezentace!H81</f>
        <v>0</v>
      </c>
      <c r="H79" s="80"/>
      <c r="I79" s="6"/>
      <c r="J79" s="141"/>
      <c r="K79" s="6"/>
      <c r="L79" s="30"/>
      <c r="M79" s="146"/>
      <c r="N79" s="141"/>
      <c r="O79" s="6"/>
      <c r="P79" s="30"/>
      <c r="Q79" s="146"/>
      <c r="R79" s="1"/>
      <c r="S79" s="141"/>
      <c r="T79" s="6"/>
      <c r="U79" s="1"/>
      <c r="V79" s="30"/>
      <c r="W79" s="14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0"/>
      <c r="AM79" s="35"/>
      <c r="AN79" s="2"/>
      <c r="AO79" s="15" t="str">
        <f t="shared" si="1"/>
        <v>©</v>
      </c>
    </row>
    <row r="80" spans="1:41" ht="15.75" hidden="1">
      <c r="A80" s="99">
        <f>Prezentace!A82</f>
        <v>77</v>
      </c>
      <c r="B80" s="85" t="str">
        <f>Prezentace!B82</f>
        <v>P</v>
      </c>
      <c r="C80" s="82">
        <f>Prezentace!C82</f>
        <v>0</v>
      </c>
      <c r="D80" s="93">
        <f>Prezentace!D82</f>
        <v>0</v>
      </c>
      <c r="E80" s="96" t="str">
        <f>Prezentace!F82</f>
        <v>P</v>
      </c>
      <c r="F80" s="82">
        <f>Prezentace!G82</f>
        <v>0</v>
      </c>
      <c r="G80" s="93">
        <f>Prezentace!H82</f>
        <v>0</v>
      </c>
      <c r="H80" s="80"/>
      <c r="I80" s="6"/>
      <c r="J80" s="141"/>
      <c r="K80" s="6"/>
      <c r="L80" s="30"/>
      <c r="M80" s="146"/>
      <c r="N80" s="141"/>
      <c r="O80" s="6"/>
      <c r="P80" s="30"/>
      <c r="Q80" s="146"/>
      <c r="R80" s="1"/>
      <c r="S80" s="141"/>
      <c r="T80" s="6"/>
      <c r="U80" s="1"/>
      <c r="V80" s="30"/>
      <c r="W80" s="14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30"/>
      <c r="AM80" s="35"/>
      <c r="AN80" s="2"/>
      <c r="AO80" s="15" t="str">
        <f t="shared" si="1"/>
        <v>©</v>
      </c>
    </row>
    <row r="81" spans="1:41" ht="15.75" hidden="1">
      <c r="A81" s="99">
        <f>Prezentace!A83</f>
        <v>78</v>
      </c>
      <c r="B81" s="85" t="str">
        <f>Prezentace!B83</f>
        <v>P</v>
      </c>
      <c r="C81" s="82">
        <f>Prezentace!C83</f>
        <v>0</v>
      </c>
      <c r="D81" s="93">
        <f>Prezentace!D83</f>
        <v>0</v>
      </c>
      <c r="E81" s="96" t="str">
        <f>Prezentace!F83</f>
        <v>P</v>
      </c>
      <c r="F81" s="82">
        <f>Prezentace!G83</f>
        <v>0</v>
      </c>
      <c r="G81" s="93">
        <f>Prezentace!H83</f>
        <v>0</v>
      </c>
      <c r="H81" s="80"/>
      <c r="I81" s="6"/>
      <c r="J81" s="141"/>
      <c r="K81" s="6"/>
      <c r="L81" s="30"/>
      <c r="M81" s="146"/>
      <c r="N81" s="141"/>
      <c r="O81" s="6"/>
      <c r="P81" s="30"/>
      <c r="Q81" s="146"/>
      <c r="R81" s="1"/>
      <c r="S81" s="141"/>
      <c r="T81" s="6"/>
      <c r="U81" s="1"/>
      <c r="V81" s="30"/>
      <c r="W81" s="14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30"/>
      <c r="AM81" s="35"/>
      <c r="AN81" s="2"/>
      <c r="AO81" s="15" t="str">
        <f t="shared" si="1"/>
        <v>©</v>
      </c>
    </row>
    <row r="82" spans="1:41" ht="15.75" hidden="1">
      <c r="A82" s="99">
        <f>Prezentace!A84</f>
        <v>79</v>
      </c>
      <c r="B82" s="85" t="str">
        <f>Prezentace!B84</f>
        <v>P</v>
      </c>
      <c r="C82" s="82">
        <f>Prezentace!C84</f>
        <v>0</v>
      </c>
      <c r="D82" s="93">
        <f>Prezentace!D84</f>
        <v>0</v>
      </c>
      <c r="E82" s="96" t="str">
        <f>Prezentace!F84</f>
        <v>P</v>
      </c>
      <c r="F82" s="82">
        <f>Prezentace!G84</f>
        <v>0</v>
      </c>
      <c r="G82" s="93">
        <f>Prezentace!H84</f>
        <v>0</v>
      </c>
      <c r="H82" s="80"/>
      <c r="I82" s="6"/>
      <c r="J82" s="141"/>
      <c r="K82" s="6"/>
      <c r="L82" s="30"/>
      <c r="M82" s="146"/>
      <c r="N82" s="141"/>
      <c r="O82" s="6"/>
      <c r="P82" s="30"/>
      <c r="Q82" s="146"/>
      <c r="R82" s="1"/>
      <c r="S82" s="141"/>
      <c r="T82" s="6"/>
      <c r="U82" s="1"/>
      <c r="V82" s="30"/>
      <c r="W82" s="14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30"/>
      <c r="AM82" s="35"/>
      <c r="AN82" s="2"/>
      <c r="AO82" s="15" t="str">
        <f t="shared" si="1"/>
        <v>©</v>
      </c>
    </row>
    <row r="83" spans="1:41" ht="16.5" hidden="1" thickBot="1">
      <c r="A83" s="100">
        <f>Prezentace!A85</f>
        <v>80</v>
      </c>
      <c r="B83" s="86" t="str">
        <f>Prezentace!B85</f>
        <v>P</v>
      </c>
      <c r="C83" s="87">
        <f>Prezentace!C85</f>
        <v>0</v>
      </c>
      <c r="D83" s="94">
        <f>Prezentace!D85</f>
        <v>0</v>
      </c>
      <c r="E83" s="97" t="str">
        <f>Prezentace!F85</f>
        <v>P</v>
      </c>
      <c r="F83" s="87">
        <f>Prezentace!G85</f>
        <v>0</v>
      </c>
      <c r="G83" s="94">
        <f>Prezentace!H85</f>
        <v>0</v>
      </c>
      <c r="H83" s="81"/>
      <c r="I83" s="8"/>
      <c r="J83" s="143"/>
      <c r="K83" s="8"/>
      <c r="L83" s="32"/>
      <c r="M83" s="148"/>
      <c r="N83" s="143"/>
      <c r="O83" s="8"/>
      <c r="P83" s="32"/>
      <c r="Q83" s="148"/>
      <c r="R83" s="5"/>
      <c r="S83" s="143"/>
      <c r="T83" s="8"/>
      <c r="U83" s="5"/>
      <c r="V83" s="32"/>
      <c r="W83" s="148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32"/>
      <c r="AM83" s="37"/>
      <c r="AN83" s="4"/>
      <c r="AO83" s="17" t="str">
        <f t="shared" si="1"/>
        <v>©</v>
      </c>
    </row>
  </sheetData>
  <sheetProtection sheet="1"/>
  <mergeCells count="1">
    <mergeCell ref="C1:AN1"/>
  </mergeCells>
  <conditionalFormatting sqref="A4:G83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3"/>
  <sheetViews>
    <sheetView zoomScale="98" zoomScaleNormal="98" zoomScalePageLayoutView="0" workbookViewId="0" topLeftCell="A1">
      <selection activeCell="C84" sqref="C84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78" bestFit="1" customWidth="1"/>
    <col min="4" max="4" width="11.375" style="78" bestFit="1" customWidth="1"/>
    <col min="5" max="5" width="3.00390625" style="10" bestFit="1" customWidth="1"/>
    <col min="6" max="6" width="17.625" style="78" bestFit="1" customWidth="1"/>
    <col min="7" max="7" width="11.375" style="78" bestFit="1" customWidth="1"/>
    <col min="8" max="8" width="9.125" style="10" customWidth="1"/>
    <col min="9" max="38" width="3.75390625" style="10" hidden="1" customWidth="1"/>
    <col min="39" max="39" width="6.75390625" style="10" hidden="1" customWidth="1"/>
    <col min="40" max="40" width="8.375" style="10" bestFit="1" customWidth="1"/>
    <col min="41" max="41" width="11.625" style="10" customWidth="1"/>
    <col min="42" max="42" width="9.125" style="10" customWidth="1"/>
    <col min="43" max="43" width="11.375" style="10" bestFit="1" customWidth="1"/>
    <col min="44" max="16384" width="9.125" style="10" customWidth="1"/>
  </cols>
  <sheetData>
    <row r="1" spans="3:40" ht="15.75">
      <c r="C1" s="243" t="s">
        <v>12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</row>
    <row r="2" spans="3:41" ht="13.5" thickBot="1">
      <c r="C2" s="78" t="s">
        <v>117</v>
      </c>
      <c r="AO2" s="10">
        <f>(COUNTIF(AO4:AO83,"nebyl"))</f>
        <v>0</v>
      </c>
    </row>
    <row r="3" spans="2:41" ht="16.5" thickBot="1">
      <c r="B3" s="101"/>
      <c r="C3" s="79"/>
      <c r="D3" s="102"/>
      <c r="E3" s="11"/>
      <c r="F3" s="79"/>
      <c r="G3" s="79"/>
      <c r="H3" s="39" t="s">
        <v>18</v>
      </c>
      <c r="I3" s="108">
        <v>1</v>
      </c>
      <c r="J3" s="109">
        <v>2</v>
      </c>
      <c r="K3" s="109">
        <v>3</v>
      </c>
      <c r="L3" s="109">
        <v>4</v>
      </c>
      <c r="M3" s="109">
        <v>5</v>
      </c>
      <c r="N3" s="109">
        <v>6</v>
      </c>
      <c r="O3" s="109">
        <v>7</v>
      </c>
      <c r="P3" s="109">
        <v>8</v>
      </c>
      <c r="Q3" s="109">
        <v>9</v>
      </c>
      <c r="R3" s="109">
        <v>10</v>
      </c>
      <c r="S3" s="109">
        <v>11</v>
      </c>
      <c r="T3" s="109">
        <v>12</v>
      </c>
      <c r="U3" s="109">
        <v>13</v>
      </c>
      <c r="V3" s="109">
        <v>14</v>
      </c>
      <c r="W3" s="109">
        <v>15</v>
      </c>
      <c r="X3" s="109">
        <v>16</v>
      </c>
      <c r="Y3" s="109">
        <v>17</v>
      </c>
      <c r="Z3" s="109">
        <v>18</v>
      </c>
      <c r="AA3" s="109">
        <v>19</v>
      </c>
      <c r="AB3" s="109">
        <v>20</v>
      </c>
      <c r="AC3" s="109">
        <v>21</v>
      </c>
      <c r="AD3" s="109">
        <v>22</v>
      </c>
      <c r="AE3" s="109">
        <v>23</v>
      </c>
      <c r="AF3" s="109">
        <v>24</v>
      </c>
      <c r="AG3" s="109">
        <v>25</v>
      </c>
      <c r="AH3" s="109">
        <v>26</v>
      </c>
      <c r="AI3" s="109">
        <v>27</v>
      </c>
      <c r="AJ3" s="109">
        <v>28</v>
      </c>
      <c r="AK3" s="109">
        <v>29</v>
      </c>
      <c r="AL3" s="110">
        <v>30</v>
      </c>
      <c r="AM3" s="40" t="s">
        <v>21</v>
      </c>
      <c r="AN3" s="12" t="s">
        <v>8</v>
      </c>
      <c r="AO3" s="105" t="s">
        <v>9</v>
      </c>
    </row>
    <row r="4" spans="1:41" ht="15.75">
      <c r="A4" s="98">
        <f>Prezentace!A6</f>
        <v>1</v>
      </c>
      <c r="B4" s="83" t="str">
        <f>Prezentace!B6</f>
        <v>P</v>
      </c>
      <c r="C4" s="84" t="str">
        <f>Prezentace!C6</f>
        <v>Žemlička</v>
      </c>
      <c r="D4" s="92" t="str">
        <f>Prezentace!D6</f>
        <v>Ladislav</v>
      </c>
      <c r="E4" s="95" t="str">
        <f>Prezentace!F6</f>
        <v>P</v>
      </c>
      <c r="F4" s="84" t="str">
        <f>Prezentace!G6</f>
        <v>Žemličková</v>
      </c>
      <c r="G4" s="92" t="str">
        <f>Prezentace!H6</f>
        <v>Marie</v>
      </c>
      <c r="H4" s="77">
        <v>320</v>
      </c>
      <c r="I4" s="11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3"/>
      <c r="AM4" s="38"/>
      <c r="AN4" s="45">
        <v>43.34</v>
      </c>
      <c r="AO4" s="103">
        <f>IF(C4=0,"©",IF(COUNTA(H4:AN4)=0,"nebyl",IF((SUM(H4:AM4)-AN4)&lt;0,"minus",(SUM(H4:AM4)-AN4))))</f>
        <v>276.65999999999997</v>
      </c>
    </row>
    <row r="5" spans="1:41" ht="15.75">
      <c r="A5" s="99">
        <f>Prezentace!A7</f>
        <v>2</v>
      </c>
      <c r="B5" s="85" t="str">
        <f>Prezentace!B7</f>
        <v>P</v>
      </c>
      <c r="C5" s="82" t="str">
        <f>Prezentace!C7</f>
        <v>Pětivlas</v>
      </c>
      <c r="D5" s="93" t="str">
        <f>Prezentace!D7</f>
        <v>David</v>
      </c>
      <c r="E5" s="96" t="str">
        <f>Prezentace!F7</f>
        <v>P</v>
      </c>
      <c r="F5" s="82" t="str">
        <f>Prezentace!G7</f>
        <v>Kejř</v>
      </c>
      <c r="G5" s="93" t="str">
        <f>Prezentace!H7</f>
        <v>Karel</v>
      </c>
      <c r="H5" s="80">
        <v>320</v>
      </c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0"/>
      <c r="AM5" s="35"/>
      <c r="AN5" s="2">
        <v>21.25</v>
      </c>
      <c r="AO5" s="15">
        <f aca="true" t="shared" si="0" ref="AO5:AO68">IF(C5=0,"©",IF(COUNTA(H5:AN5)=0,"nebyl",IF((SUM(H5:AM5)-AN5)&lt;0,"minus",(SUM(H5:AM5)-AN5))))</f>
        <v>298.75</v>
      </c>
    </row>
    <row r="6" spans="1:41" ht="15.75">
      <c r="A6" s="99">
        <f>Prezentace!A8</f>
        <v>3</v>
      </c>
      <c r="B6" s="85" t="str">
        <f>Prezentace!B8</f>
        <v>P</v>
      </c>
      <c r="C6" s="82" t="str">
        <f>Prezentace!C8</f>
        <v>Bouda</v>
      </c>
      <c r="D6" s="93" t="str">
        <f>Prezentace!D8</f>
        <v>Lukáš</v>
      </c>
      <c r="E6" s="96" t="str">
        <f>Prezentace!F8</f>
        <v>P</v>
      </c>
      <c r="F6" s="82" t="str">
        <f>Prezentace!G8</f>
        <v>Novotný</v>
      </c>
      <c r="G6" s="93" t="str">
        <f>Prezentace!H8</f>
        <v>Jaroslav</v>
      </c>
      <c r="H6" s="80">
        <v>320</v>
      </c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0"/>
      <c r="AM6" s="35"/>
      <c r="AN6" s="2">
        <v>22.18</v>
      </c>
      <c r="AO6" s="15">
        <f t="shared" si="0"/>
        <v>297.82</v>
      </c>
    </row>
    <row r="7" spans="1:41" ht="15.75">
      <c r="A7" s="99">
        <f>Prezentace!A9</f>
        <v>4</v>
      </c>
      <c r="B7" s="85" t="str">
        <f>Prezentace!B9</f>
        <v>P</v>
      </c>
      <c r="C7" s="82" t="str">
        <f>Prezentace!C9</f>
        <v>Vejslík</v>
      </c>
      <c r="D7" s="93" t="str">
        <f>Prezentace!D9</f>
        <v>Vladimír</v>
      </c>
      <c r="E7" s="96" t="str">
        <f>Prezentace!F9</f>
        <v>P</v>
      </c>
      <c r="F7" s="82" t="str">
        <f>Prezentace!G9</f>
        <v>Toman</v>
      </c>
      <c r="G7" s="93" t="str">
        <f>Prezentace!H9</f>
        <v>František</v>
      </c>
      <c r="H7" s="80">
        <v>320</v>
      </c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0"/>
      <c r="AM7" s="35"/>
      <c r="AN7" s="2">
        <v>23.05</v>
      </c>
      <c r="AO7" s="15">
        <f t="shared" si="0"/>
        <v>296.95</v>
      </c>
    </row>
    <row r="8" spans="1:41" ht="15.75">
      <c r="A8" s="99">
        <f>Prezentace!A10</f>
        <v>5</v>
      </c>
      <c r="B8" s="85" t="str">
        <f>Prezentace!B10</f>
        <v>P</v>
      </c>
      <c r="C8" s="82" t="str">
        <f>Prezentace!C10</f>
        <v>Jílek</v>
      </c>
      <c r="D8" s="93" t="str">
        <f>Prezentace!D10</f>
        <v>Milan</v>
      </c>
      <c r="E8" s="96" t="str">
        <f>Prezentace!F10</f>
        <v>P</v>
      </c>
      <c r="F8" s="82" t="str">
        <f>Prezentace!G10</f>
        <v>Kureš</v>
      </c>
      <c r="G8" s="93" t="str">
        <f>Prezentace!H10</f>
        <v>František</v>
      </c>
      <c r="H8" s="80">
        <v>320</v>
      </c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0"/>
      <c r="AM8" s="35"/>
      <c r="AN8" s="2">
        <v>49.11</v>
      </c>
      <c r="AO8" s="15">
        <f t="shared" si="0"/>
        <v>270.89</v>
      </c>
    </row>
    <row r="9" spans="1:41" ht="15.75">
      <c r="A9" s="99">
        <f>Prezentace!A11</f>
        <v>6</v>
      </c>
      <c r="B9" s="85" t="str">
        <f>Prezentace!B11</f>
        <v>P</v>
      </c>
      <c r="C9" s="82" t="str">
        <f>Prezentace!C11</f>
        <v>Janků</v>
      </c>
      <c r="D9" s="93" t="str">
        <f>Prezentace!D11</f>
        <v>Jiří</v>
      </c>
      <c r="E9" s="96" t="str">
        <f>Prezentace!F11</f>
        <v>P</v>
      </c>
      <c r="F9" s="82" t="str">
        <f>Prezentace!G11</f>
        <v>Novotný</v>
      </c>
      <c r="G9" s="93" t="str">
        <f>Prezentace!H11</f>
        <v>Petr</v>
      </c>
      <c r="H9" s="80">
        <v>320</v>
      </c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0"/>
      <c r="AM9" s="35"/>
      <c r="AN9" s="2">
        <v>22.51</v>
      </c>
      <c r="AO9" s="15">
        <f t="shared" si="0"/>
        <v>297.49</v>
      </c>
    </row>
    <row r="10" spans="1:41" ht="15.75">
      <c r="A10" s="99">
        <f>Prezentace!A12</f>
        <v>7</v>
      </c>
      <c r="B10" s="85" t="str">
        <f>Prezentace!B12</f>
        <v>P</v>
      </c>
      <c r="C10" s="82" t="str">
        <f>Prezentace!C12</f>
        <v>Marek</v>
      </c>
      <c r="D10" s="93" t="str">
        <f>Prezentace!D12</f>
        <v>Jiří</v>
      </c>
      <c r="E10" s="96" t="str">
        <f>Prezentace!F12</f>
        <v>P</v>
      </c>
      <c r="F10" s="82" t="str">
        <f>Prezentace!G12</f>
        <v>Gažák</v>
      </c>
      <c r="G10" s="93" t="str">
        <f>Prezentace!H12</f>
        <v>Karel</v>
      </c>
      <c r="H10" s="80">
        <v>320</v>
      </c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0"/>
      <c r="AM10" s="35"/>
      <c r="AN10" s="2">
        <v>28.45</v>
      </c>
      <c r="AO10" s="15">
        <f t="shared" si="0"/>
        <v>291.55</v>
      </c>
    </row>
    <row r="11" spans="1:41" ht="15.75">
      <c r="A11" s="99">
        <f>Prezentace!A13</f>
        <v>8</v>
      </c>
      <c r="B11" s="85" t="str">
        <f>Prezentace!B13</f>
        <v>P</v>
      </c>
      <c r="C11" s="82" t="str">
        <f>Prezentace!C13</f>
        <v>Fuksa</v>
      </c>
      <c r="D11" s="93" t="str">
        <f>Prezentace!D13</f>
        <v>Viktor</v>
      </c>
      <c r="E11" s="96" t="str">
        <f>Prezentace!F13</f>
        <v>P</v>
      </c>
      <c r="F11" s="82" t="str">
        <f>Prezentace!G13</f>
        <v>Herceg</v>
      </c>
      <c r="G11" s="93" t="str">
        <f>Prezentace!H13</f>
        <v>Bohumil</v>
      </c>
      <c r="H11" s="80">
        <v>320</v>
      </c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0"/>
      <c r="AM11" s="35"/>
      <c r="AN11" s="2">
        <v>32.35</v>
      </c>
      <c r="AO11" s="15">
        <f t="shared" si="0"/>
        <v>287.65</v>
      </c>
    </row>
    <row r="12" spans="1:41" ht="15.75">
      <c r="A12" s="99">
        <f>Prezentace!A14</f>
        <v>9</v>
      </c>
      <c r="B12" s="85" t="str">
        <f>Prezentace!B14</f>
        <v>P</v>
      </c>
      <c r="C12" s="82" t="str">
        <f>Prezentace!C14</f>
        <v>Koch</v>
      </c>
      <c r="D12" s="93" t="str">
        <f>Prezentace!D14</f>
        <v>Miroslav</v>
      </c>
      <c r="E12" s="96" t="str">
        <f>Prezentace!F14</f>
        <v>P</v>
      </c>
      <c r="F12" s="82" t="str">
        <f>Prezentace!G14</f>
        <v>Koch ml.</v>
      </c>
      <c r="G12" s="93" t="str">
        <f>Prezentace!H14</f>
        <v>Miroslav</v>
      </c>
      <c r="H12" s="80">
        <v>320</v>
      </c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30"/>
      <c r="AM12" s="35"/>
      <c r="AN12" s="2">
        <v>33.95</v>
      </c>
      <c r="AO12" s="15">
        <f t="shared" si="0"/>
        <v>286.05</v>
      </c>
    </row>
    <row r="13" spans="1:41" ht="15.75">
      <c r="A13" s="99">
        <f>Prezentace!A15</f>
        <v>10</v>
      </c>
      <c r="B13" s="85" t="str">
        <f>Prezentace!B15</f>
        <v>P</v>
      </c>
      <c r="C13" s="82" t="str">
        <f>Prezentace!C15</f>
        <v>Baier</v>
      </c>
      <c r="D13" s="93" t="str">
        <f>Prezentace!D15</f>
        <v>Josef</v>
      </c>
      <c r="E13" s="96" t="str">
        <f>Prezentace!F15</f>
        <v>P</v>
      </c>
      <c r="F13" s="82" t="str">
        <f>Prezentace!G15</f>
        <v>Lošek</v>
      </c>
      <c r="G13" s="93" t="str">
        <f>Prezentace!H15</f>
        <v>Vladimír</v>
      </c>
      <c r="H13" s="80">
        <v>320</v>
      </c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0"/>
      <c r="AM13" s="35"/>
      <c r="AN13" s="2">
        <v>20.27</v>
      </c>
      <c r="AO13" s="15">
        <f t="shared" si="0"/>
        <v>299.73</v>
      </c>
    </row>
    <row r="14" spans="1:41" ht="15.75">
      <c r="A14" s="99">
        <f>Prezentace!A16</f>
        <v>11</v>
      </c>
      <c r="B14" s="85" t="str">
        <f>Prezentace!B16</f>
        <v>P</v>
      </c>
      <c r="C14" s="82" t="str">
        <f>Prezentace!C16</f>
        <v>Brejžek</v>
      </c>
      <c r="D14" s="93" t="str">
        <f>Prezentace!D16</f>
        <v>Vojtěch</v>
      </c>
      <c r="E14" s="96" t="str">
        <f>Prezentace!F16</f>
        <v>P</v>
      </c>
      <c r="F14" s="82" t="str">
        <f>Prezentace!G16</f>
        <v>Fiala</v>
      </c>
      <c r="G14" s="93" t="str">
        <f>Prezentace!H16</f>
        <v>Miroslav</v>
      </c>
      <c r="H14" s="80">
        <v>320</v>
      </c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0"/>
      <c r="AM14" s="35"/>
      <c r="AN14" s="2">
        <v>29.36</v>
      </c>
      <c r="AO14" s="15">
        <f t="shared" si="0"/>
        <v>290.64</v>
      </c>
    </row>
    <row r="15" spans="1:41" ht="15.75">
      <c r="A15" s="99">
        <f>Prezentace!A17</f>
        <v>12</v>
      </c>
      <c r="B15" s="85" t="str">
        <f>Prezentace!B17</f>
        <v>P</v>
      </c>
      <c r="C15" s="82" t="str">
        <f>Prezentace!C17</f>
        <v>Jelínek</v>
      </c>
      <c r="D15" s="93" t="str">
        <f>Prezentace!D17</f>
        <v>Antonín</v>
      </c>
      <c r="E15" s="96" t="str">
        <f>Prezentace!F17</f>
        <v>P</v>
      </c>
      <c r="F15" s="82" t="str">
        <f>Prezentace!G17</f>
        <v>Matějka</v>
      </c>
      <c r="G15" s="93" t="str">
        <f>Prezentace!H17</f>
        <v>Milan</v>
      </c>
      <c r="H15" s="80">
        <v>320</v>
      </c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"/>
      <c r="AI15" s="3"/>
      <c r="AJ15" s="3"/>
      <c r="AK15" s="3"/>
      <c r="AL15" s="31"/>
      <c r="AM15" s="36"/>
      <c r="AN15" s="2">
        <v>31.07</v>
      </c>
      <c r="AO15" s="15">
        <f t="shared" si="0"/>
        <v>288.93</v>
      </c>
    </row>
    <row r="16" spans="1:41" ht="15.75">
      <c r="A16" s="99">
        <f>Prezentace!A18</f>
        <v>13</v>
      </c>
      <c r="B16" s="85" t="str">
        <f>Prezentace!B18</f>
        <v>P</v>
      </c>
      <c r="C16" s="82" t="str">
        <f>Prezentace!C18</f>
        <v>Nestával</v>
      </c>
      <c r="D16" s="93" t="str">
        <f>Prezentace!D18</f>
        <v>Ladislav</v>
      </c>
      <c r="E16" s="96" t="str">
        <f>Prezentace!F18</f>
        <v>P</v>
      </c>
      <c r="F16" s="82" t="str">
        <f>Prezentace!G18</f>
        <v>Syrový</v>
      </c>
      <c r="G16" s="93" t="str">
        <f>Prezentace!H18</f>
        <v>Martin</v>
      </c>
      <c r="H16" s="80">
        <v>320</v>
      </c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0"/>
      <c r="AM16" s="35"/>
      <c r="AN16" s="2">
        <v>25.02</v>
      </c>
      <c r="AO16" s="15">
        <f t="shared" si="0"/>
        <v>294.98</v>
      </c>
    </row>
    <row r="17" spans="1:41" ht="15.75">
      <c r="A17" s="99">
        <f>Prezentace!A19</f>
        <v>14</v>
      </c>
      <c r="B17" s="85" t="str">
        <f>Prezentace!B19</f>
        <v>P</v>
      </c>
      <c r="C17" s="82" t="str">
        <f>Prezentace!C19</f>
        <v>Smejkal</v>
      </c>
      <c r="D17" s="93" t="str">
        <f>Prezentace!D19</f>
        <v>Martin</v>
      </c>
      <c r="E17" s="96" t="str">
        <f>Prezentace!F19</f>
        <v>P</v>
      </c>
      <c r="F17" s="82" t="str">
        <f>Prezentace!G19</f>
        <v>Straka</v>
      </c>
      <c r="G17" s="93" t="str">
        <f>Prezentace!H19</f>
        <v>Jiří</v>
      </c>
      <c r="H17" s="80">
        <v>320</v>
      </c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0"/>
      <c r="AM17" s="35"/>
      <c r="AN17" s="2">
        <v>22.29</v>
      </c>
      <c r="AO17" s="15">
        <f t="shared" si="0"/>
        <v>297.71</v>
      </c>
    </row>
    <row r="18" spans="1:41" ht="15.75">
      <c r="A18" s="99">
        <f>Prezentace!A20</f>
        <v>15</v>
      </c>
      <c r="B18" s="85" t="str">
        <f>Prezentace!B20</f>
        <v>P</v>
      </c>
      <c r="C18" s="82" t="str">
        <f>Prezentace!C20</f>
        <v>Červenka</v>
      </c>
      <c r="D18" s="93" t="str">
        <f>Prezentace!D20</f>
        <v>Pavel</v>
      </c>
      <c r="E18" s="96" t="str">
        <f>Prezentace!F20</f>
        <v>P</v>
      </c>
      <c r="F18" s="82" t="str">
        <f>Prezentace!G20</f>
        <v>Jíša</v>
      </c>
      <c r="G18" s="93" t="str">
        <f>Prezentace!H20</f>
        <v>Miroslav</v>
      </c>
      <c r="H18" s="80">
        <v>320</v>
      </c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30"/>
      <c r="AM18" s="35"/>
      <c r="AN18" s="2">
        <v>17.95</v>
      </c>
      <c r="AO18" s="15">
        <f t="shared" si="0"/>
        <v>302.05</v>
      </c>
    </row>
    <row r="19" spans="1:41" ht="15.75">
      <c r="A19" s="99">
        <f>Prezentace!A21</f>
        <v>16</v>
      </c>
      <c r="B19" s="85" t="str">
        <f>Prezentace!B21</f>
        <v>R</v>
      </c>
      <c r="C19" s="82" t="str">
        <f>Prezentace!C21</f>
        <v>Červenka</v>
      </c>
      <c r="D19" s="93" t="str">
        <f>Prezentace!D21</f>
        <v>Pavel</v>
      </c>
      <c r="E19" s="96" t="str">
        <f>Prezentace!F21</f>
        <v>R</v>
      </c>
      <c r="F19" s="82" t="str">
        <f>Prezentace!G21</f>
        <v>Smejkal</v>
      </c>
      <c r="G19" s="93" t="str">
        <f>Prezentace!H21</f>
        <v>Martin</v>
      </c>
      <c r="H19" s="80">
        <v>320</v>
      </c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0"/>
      <c r="AM19" s="35"/>
      <c r="AN19" s="2">
        <v>33.85</v>
      </c>
      <c r="AO19" s="15">
        <f t="shared" si="0"/>
        <v>286.15</v>
      </c>
    </row>
    <row r="20" spans="1:41" ht="15.75">
      <c r="A20" s="99">
        <f>Prezentace!A22</f>
        <v>17</v>
      </c>
      <c r="B20" s="85" t="str">
        <f>Prezentace!B22</f>
        <v>P</v>
      </c>
      <c r="C20" s="82" t="str">
        <f>Prezentace!C22</f>
        <v>Mironiuk</v>
      </c>
      <c r="D20" s="93" t="str">
        <f>Prezentace!D22</f>
        <v>Zdeněk</v>
      </c>
      <c r="E20" s="96" t="str">
        <f>Prezentace!F22</f>
        <v>P</v>
      </c>
      <c r="F20" s="82" t="str">
        <f>Prezentace!G22</f>
        <v>Pechová</v>
      </c>
      <c r="G20" s="93" t="str">
        <f>Prezentace!H22</f>
        <v>Hana</v>
      </c>
      <c r="H20" s="80">
        <v>320</v>
      </c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0"/>
      <c r="AM20" s="35"/>
      <c r="AN20" s="2">
        <v>25.26</v>
      </c>
      <c r="AO20" s="15">
        <f t="shared" si="0"/>
        <v>294.74</v>
      </c>
    </row>
    <row r="21" spans="1:41" ht="15.75">
      <c r="A21" s="99">
        <f>Prezentace!A23</f>
        <v>18</v>
      </c>
      <c r="B21" s="85" t="str">
        <f>Prezentace!B23</f>
        <v>P</v>
      </c>
      <c r="C21" s="82" t="str">
        <f>Prezentace!C23</f>
        <v>Čekal</v>
      </c>
      <c r="D21" s="93" t="str">
        <f>Prezentace!D23</f>
        <v>Josef</v>
      </c>
      <c r="E21" s="96" t="str">
        <f>Prezentace!F23</f>
        <v>P</v>
      </c>
      <c r="F21" s="82" t="str">
        <f>Prezentace!G23</f>
        <v>Mesároš</v>
      </c>
      <c r="G21" s="93" t="str">
        <f>Prezentace!H23</f>
        <v>Štefan</v>
      </c>
      <c r="H21" s="80">
        <v>320</v>
      </c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0"/>
      <c r="AM21" s="35"/>
      <c r="AN21" s="2">
        <v>28.76</v>
      </c>
      <c r="AO21" s="15">
        <f t="shared" si="0"/>
        <v>291.24</v>
      </c>
    </row>
    <row r="22" spans="1:41" ht="15.75">
      <c r="A22" s="99">
        <f>Prezentace!A24</f>
        <v>19</v>
      </c>
      <c r="B22" s="85" t="str">
        <f>Prezentace!B24</f>
        <v>P</v>
      </c>
      <c r="C22" s="82" t="str">
        <f>Prezentace!C24</f>
        <v>Rendl</v>
      </c>
      <c r="D22" s="93" t="str">
        <f>Prezentace!D24</f>
        <v>Josef</v>
      </c>
      <c r="E22" s="96" t="str">
        <f>Prezentace!F24</f>
        <v>P</v>
      </c>
      <c r="F22" s="82" t="str">
        <f>Prezentace!G24</f>
        <v>Rendl</v>
      </c>
      <c r="G22" s="93" t="str">
        <f>Prezentace!H24</f>
        <v>Pavel</v>
      </c>
      <c r="H22" s="80">
        <v>320</v>
      </c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0"/>
      <c r="AM22" s="35"/>
      <c r="AN22" s="2">
        <v>18.3</v>
      </c>
      <c r="AO22" s="15">
        <f t="shared" si="0"/>
        <v>301.7</v>
      </c>
    </row>
    <row r="23" spans="1:41" ht="15.75">
      <c r="A23" s="99">
        <f>Prezentace!A25</f>
        <v>20</v>
      </c>
      <c r="B23" s="85" t="str">
        <f>Prezentace!B25</f>
        <v>R</v>
      </c>
      <c r="C23" s="82" t="str">
        <f>Prezentace!C25</f>
        <v>Rendl</v>
      </c>
      <c r="D23" s="93" t="str">
        <f>Prezentace!D25</f>
        <v>Josef</v>
      </c>
      <c r="E23" s="96" t="str">
        <f>Prezentace!F25</f>
        <v>R</v>
      </c>
      <c r="F23" s="82" t="str">
        <f>Prezentace!G25</f>
        <v>Rendl</v>
      </c>
      <c r="G23" s="93" t="str">
        <f>Prezentace!H25</f>
        <v>Pavel</v>
      </c>
      <c r="H23" s="80">
        <v>320</v>
      </c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0"/>
      <c r="AM23" s="35"/>
      <c r="AN23" s="2">
        <v>29.59</v>
      </c>
      <c r="AO23" s="15">
        <f t="shared" si="0"/>
        <v>290.41</v>
      </c>
    </row>
    <row r="24" spans="1:41" ht="15.75">
      <c r="A24" s="99">
        <f>Prezentace!A26</f>
        <v>21</v>
      </c>
      <c r="B24" s="85" t="str">
        <f>Prezentace!B26</f>
        <v>P</v>
      </c>
      <c r="C24" s="82" t="str">
        <f>Prezentace!C26</f>
        <v>Černý</v>
      </c>
      <c r="D24" s="93" t="str">
        <f>Prezentace!D26</f>
        <v>Jindřich</v>
      </c>
      <c r="E24" s="96" t="str">
        <f>Prezentace!F26</f>
        <v>P</v>
      </c>
      <c r="F24" s="82" t="str">
        <f>Prezentace!G26</f>
        <v>Vítovec</v>
      </c>
      <c r="G24" s="93" t="str">
        <f>Prezentace!H26</f>
        <v>Miloslav</v>
      </c>
      <c r="H24" s="80">
        <v>320</v>
      </c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0"/>
      <c r="AM24" s="35"/>
      <c r="AN24" s="2">
        <v>32.27</v>
      </c>
      <c r="AO24" s="15">
        <f t="shared" si="0"/>
        <v>287.73</v>
      </c>
    </row>
    <row r="25" spans="1:41" ht="15.75">
      <c r="A25" s="99">
        <f>Prezentace!A27</f>
        <v>22</v>
      </c>
      <c r="B25" s="85" t="str">
        <f>Prezentace!B27</f>
        <v>R</v>
      </c>
      <c r="C25" s="82" t="str">
        <f>Prezentace!C27</f>
        <v>Vítovec</v>
      </c>
      <c r="D25" s="93" t="str">
        <f>Prezentace!D27</f>
        <v>Miloslav</v>
      </c>
      <c r="E25" s="96" t="str">
        <f>Prezentace!F27</f>
        <v>P</v>
      </c>
      <c r="F25" s="82" t="str">
        <f>Prezentace!G27</f>
        <v>Sluka</v>
      </c>
      <c r="G25" s="93" t="str">
        <f>Prezentace!H27</f>
        <v>Jiří</v>
      </c>
      <c r="H25" s="80">
        <v>320</v>
      </c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0"/>
      <c r="AM25" s="35"/>
      <c r="AN25" s="2">
        <v>32.68</v>
      </c>
      <c r="AO25" s="15">
        <f t="shared" si="0"/>
        <v>287.32</v>
      </c>
    </row>
    <row r="26" spans="1:41" ht="15.75">
      <c r="A26" s="99">
        <f>Prezentace!A28</f>
        <v>23</v>
      </c>
      <c r="B26" s="85" t="str">
        <f>Prezentace!B28</f>
        <v>P</v>
      </c>
      <c r="C26" s="82" t="str">
        <f>Prezentace!C28</f>
        <v>Florián</v>
      </c>
      <c r="D26" s="93" t="str">
        <f>Prezentace!D28</f>
        <v>Petr</v>
      </c>
      <c r="E26" s="96" t="str">
        <f>Prezentace!F28</f>
        <v>P</v>
      </c>
      <c r="F26" s="82" t="str">
        <f>Prezentace!G28</f>
        <v>Klíma</v>
      </c>
      <c r="G26" s="93" t="str">
        <f>Prezentace!H28</f>
        <v>Jan</v>
      </c>
      <c r="H26" s="80">
        <v>320</v>
      </c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0"/>
      <c r="AM26" s="35"/>
      <c r="AN26" s="2">
        <v>25.5</v>
      </c>
      <c r="AO26" s="15">
        <f t="shared" si="0"/>
        <v>294.5</v>
      </c>
    </row>
    <row r="27" spans="1:41" ht="15.75">
      <c r="A27" s="99">
        <f>Prezentace!A29</f>
        <v>24</v>
      </c>
      <c r="B27" s="85" t="str">
        <f>Prezentace!B29</f>
        <v>R</v>
      </c>
      <c r="C27" s="82" t="str">
        <f>Prezentace!C29</f>
        <v>Mironiuk</v>
      </c>
      <c r="D27" s="93" t="str">
        <f>Prezentace!D29</f>
        <v>Zdeněk</v>
      </c>
      <c r="E27" s="96" t="str">
        <f>Prezentace!F29</f>
        <v>R</v>
      </c>
      <c r="F27" s="82" t="str">
        <f>Prezentace!G29</f>
        <v>Kališ</v>
      </c>
      <c r="G27" s="93" t="str">
        <f>Prezentace!H29</f>
        <v>Petr</v>
      </c>
      <c r="H27" s="80">
        <v>320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0"/>
      <c r="AM27" s="35"/>
      <c r="AN27" s="2">
        <v>23.02</v>
      </c>
      <c r="AO27" s="15">
        <f t="shared" si="0"/>
        <v>296.98</v>
      </c>
    </row>
    <row r="28" spans="1:41" ht="15.75">
      <c r="A28" s="99">
        <f>Prezentace!A30</f>
        <v>25</v>
      </c>
      <c r="B28" s="85" t="str">
        <f>Prezentace!B30</f>
        <v>P</v>
      </c>
      <c r="C28" s="82" t="str">
        <f>Prezentace!C30</f>
        <v>Kraus</v>
      </c>
      <c r="D28" s="93" t="str">
        <f>Prezentace!D30</f>
        <v>Milan</v>
      </c>
      <c r="E28" s="96" t="str">
        <f>Prezentace!F30</f>
        <v>P</v>
      </c>
      <c r="F28" s="82" t="str">
        <f>Prezentace!G30</f>
        <v>Pakosta</v>
      </c>
      <c r="G28" s="93" t="str">
        <f>Prezentace!H30</f>
        <v>Karel</v>
      </c>
      <c r="H28" s="80">
        <v>320</v>
      </c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0"/>
      <c r="AM28" s="35"/>
      <c r="AN28" s="2">
        <v>31.04</v>
      </c>
      <c r="AO28" s="15">
        <f t="shared" si="0"/>
        <v>288.96</v>
      </c>
    </row>
    <row r="29" spans="1:41" ht="15.75">
      <c r="A29" s="99">
        <f>Prezentace!A31</f>
        <v>26</v>
      </c>
      <c r="B29" s="85" t="str">
        <f>Prezentace!B31</f>
        <v>P</v>
      </c>
      <c r="C29" s="82" t="str">
        <f>Prezentace!C31</f>
        <v>Hobza</v>
      </c>
      <c r="D29" s="93" t="str">
        <f>Prezentace!D31</f>
        <v>Lukáš</v>
      </c>
      <c r="E29" s="96" t="str">
        <f>Prezentace!F31</f>
        <v>P</v>
      </c>
      <c r="F29" s="82" t="str">
        <f>Prezentace!G31</f>
        <v>Smejkal</v>
      </c>
      <c r="G29" s="93" t="str">
        <f>Prezentace!H31</f>
        <v>Lukáš</v>
      </c>
      <c r="H29" s="80">
        <v>320</v>
      </c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0"/>
      <c r="AM29" s="35"/>
      <c r="AN29" s="2">
        <v>29.01</v>
      </c>
      <c r="AO29" s="15">
        <f t="shared" si="0"/>
        <v>290.99</v>
      </c>
    </row>
    <row r="30" spans="1:41" ht="15.75">
      <c r="A30" s="99">
        <f>Prezentace!A32</f>
        <v>27</v>
      </c>
      <c r="B30" s="85" t="str">
        <f>Prezentace!B32</f>
        <v>P</v>
      </c>
      <c r="C30" s="82" t="str">
        <f>Prezentace!C32</f>
        <v>Kališ</v>
      </c>
      <c r="D30" s="93" t="str">
        <f>Prezentace!D32</f>
        <v>Petr</v>
      </c>
      <c r="E30" s="96" t="str">
        <f>Prezentace!F32</f>
        <v>P</v>
      </c>
      <c r="F30" s="82" t="str">
        <f>Prezentace!G32</f>
        <v>Kališová</v>
      </c>
      <c r="G30" s="93" t="str">
        <f>Prezentace!H32</f>
        <v>Monika</v>
      </c>
      <c r="H30" s="80">
        <v>320</v>
      </c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0"/>
      <c r="AM30" s="35"/>
      <c r="AN30" s="2">
        <v>20.49</v>
      </c>
      <c r="AO30" s="15">
        <f t="shared" si="0"/>
        <v>299.51</v>
      </c>
    </row>
    <row r="31" spans="1:41" ht="15.75">
      <c r="A31" s="99">
        <f>Prezentace!A33</f>
        <v>28</v>
      </c>
      <c r="B31" s="85" t="str">
        <f>Prezentace!B33</f>
        <v>P</v>
      </c>
      <c r="C31" s="82" t="str">
        <f>Prezentace!C33</f>
        <v>Novák</v>
      </c>
      <c r="D31" s="93" t="str">
        <f>Prezentace!D33</f>
        <v>Ladislav</v>
      </c>
      <c r="E31" s="96" t="str">
        <f>Prezentace!F33</f>
        <v>P</v>
      </c>
      <c r="F31" s="82" t="str">
        <f>Prezentace!G33</f>
        <v>Vicány</v>
      </c>
      <c r="G31" s="93" t="str">
        <f>Prezentace!H33</f>
        <v>Pavel</v>
      </c>
      <c r="H31" s="80">
        <v>320</v>
      </c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0"/>
      <c r="AM31" s="35"/>
      <c r="AN31" s="2">
        <v>18.26</v>
      </c>
      <c r="AO31" s="15">
        <f t="shared" si="0"/>
        <v>301.74</v>
      </c>
    </row>
    <row r="32" spans="1:41" ht="15.75" hidden="1">
      <c r="A32" s="99">
        <f>Prezentace!A34</f>
        <v>29</v>
      </c>
      <c r="B32" s="85" t="str">
        <f>Prezentace!B34</f>
        <v>P</v>
      </c>
      <c r="C32" s="82">
        <f>Prezentace!C34</f>
        <v>0</v>
      </c>
      <c r="D32" s="93">
        <f>Prezentace!D34</f>
        <v>0</v>
      </c>
      <c r="E32" s="96" t="str">
        <f>Prezentace!F34</f>
        <v>P</v>
      </c>
      <c r="F32" s="82">
        <f>Prezentace!G34</f>
        <v>0</v>
      </c>
      <c r="G32" s="93">
        <f>Prezentace!H34</f>
        <v>0</v>
      </c>
      <c r="H32" s="80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30"/>
      <c r="AM32" s="35"/>
      <c r="AN32" s="2"/>
      <c r="AO32" s="15" t="str">
        <f t="shared" si="0"/>
        <v>©</v>
      </c>
    </row>
    <row r="33" spans="1:41" ht="15.75" hidden="1">
      <c r="A33" s="99">
        <f>Prezentace!A35</f>
        <v>30</v>
      </c>
      <c r="B33" s="85" t="str">
        <f>Prezentace!B35</f>
        <v>P</v>
      </c>
      <c r="C33" s="82">
        <f>Prezentace!C35</f>
        <v>0</v>
      </c>
      <c r="D33" s="93">
        <f>Prezentace!D35</f>
        <v>0</v>
      </c>
      <c r="E33" s="96" t="str">
        <f>Prezentace!F35</f>
        <v>P</v>
      </c>
      <c r="F33" s="82">
        <f>Prezentace!G35</f>
        <v>0</v>
      </c>
      <c r="G33" s="93">
        <f>Prezentace!H35</f>
        <v>0</v>
      </c>
      <c r="H33" s="80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30"/>
      <c r="AM33" s="35"/>
      <c r="AN33" s="2"/>
      <c r="AO33" s="15" t="str">
        <f t="shared" si="0"/>
        <v>©</v>
      </c>
    </row>
    <row r="34" spans="1:41" ht="15.75" hidden="1">
      <c r="A34" s="99">
        <f>Prezentace!A36</f>
        <v>31</v>
      </c>
      <c r="B34" s="85" t="str">
        <f>Prezentace!B36</f>
        <v>P</v>
      </c>
      <c r="C34" s="82">
        <f>Prezentace!C36</f>
        <v>0</v>
      </c>
      <c r="D34" s="93">
        <f>Prezentace!D36</f>
        <v>0</v>
      </c>
      <c r="E34" s="96" t="str">
        <f>Prezentace!F36</f>
        <v>P</v>
      </c>
      <c r="F34" s="82">
        <f>Prezentace!G36</f>
        <v>0</v>
      </c>
      <c r="G34" s="93">
        <f>Prezentace!H36</f>
        <v>0</v>
      </c>
      <c r="H34" s="80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30"/>
      <c r="AM34" s="35"/>
      <c r="AN34" s="2"/>
      <c r="AO34" s="15" t="str">
        <f t="shared" si="0"/>
        <v>©</v>
      </c>
    </row>
    <row r="35" spans="1:41" ht="15.75" hidden="1">
      <c r="A35" s="99">
        <f>Prezentace!A37</f>
        <v>32</v>
      </c>
      <c r="B35" s="85" t="str">
        <f>Prezentace!B37</f>
        <v>P</v>
      </c>
      <c r="C35" s="82">
        <f>Prezentace!C37</f>
        <v>0</v>
      </c>
      <c r="D35" s="93">
        <f>Prezentace!D37</f>
        <v>0</v>
      </c>
      <c r="E35" s="96" t="str">
        <f>Prezentace!F37</f>
        <v>P</v>
      </c>
      <c r="F35" s="82">
        <f>Prezentace!G37</f>
        <v>0</v>
      </c>
      <c r="G35" s="93">
        <f>Prezentace!H37</f>
        <v>0</v>
      </c>
      <c r="H35" s="80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30"/>
      <c r="AM35" s="35"/>
      <c r="AN35" s="2"/>
      <c r="AO35" s="15" t="str">
        <f t="shared" si="0"/>
        <v>©</v>
      </c>
    </row>
    <row r="36" spans="1:41" ht="15.75" hidden="1">
      <c r="A36" s="99">
        <f>Prezentace!A38</f>
        <v>33</v>
      </c>
      <c r="B36" s="85" t="str">
        <f>Prezentace!B38</f>
        <v>P</v>
      </c>
      <c r="C36" s="82">
        <f>Prezentace!C38</f>
        <v>0</v>
      </c>
      <c r="D36" s="93">
        <f>Prezentace!D38</f>
        <v>0</v>
      </c>
      <c r="E36" s="96" t="str">
        <f>Prezentace!F38</f>
        <v>P</v>
      </c>
      <c r="F36" s="82">
        <f>Prezentace!G38</f>
        <v>0</v>
      </c>
      <c r="G36" s="93">
        <f>Prezentace!H38</f>
        <v>0</v>
      </c>
      <c r="H36" s="80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30"/>
      <c r="AM36" s="35"/>
      <c r="AN36" s="2"/>
      <c r="AO36" s="15" t="str">
        <f t="shared" si="0"/>
        <v>©</v>
      </c>
    </row>
    <row r="37" spans="1:41" ht="15.75" hidden="1">
      <c r="A37" s="99">
        <f>Prezentace!A39</f>
        <v>34</v>
      </c>
      <c r="B37" s="85" t="str">
        <f>Prezentace!B39</f>
        <v>P</v>
      </c>
      <c r="C37" s="82">
        <f>Prezentace!C39</f>
        <v>0</v>
      </c>
      <c r="D37" s="93">
        <f>Prezentace!D39</f>
        <v>0</v>
      </c>
      <c r="E37" s="96" t="str">
        <f>Prezentace!F39</f>
        <v>P</v>
      </c>
      <c r="F37" s="82">
        <f>Prezentace!G39</f>
        <v>0</v>
      </c>
      <c r="G37" s="93">
        <f>Prezentace!H39</f>
        <v>0</v>
      </c>
      <c r="H37" s="80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30"/>
      <c r="AM37" s="35"/>
      <c r="AN37" s="2"/>
      <c r="AO37" s="15" t="str">
        <f t="shared" si="0"/>
        <v>©</v>
      </c>
    </row>
    <row r="38" spans="1:41" ht="15.75" hidden="1">
      <c r="A38" s="99">
        <f>Prezentace!A40</f>
        <v>35</v>
      </c>
      <c r="B38" s="85" t="str">
        <f>Prezentace!B40</f>
        <v>P</v>
      </c>
      <c r="C38" s="82">
        <f>Prezentace!C40</f>
        <v>0</v>
      </c>
      <c r="D38" s="93">
        <f>Prezentace!D40</f>
        <v>0</v>
      </c>
      <c r="E38" s="96" t="str">
        <f>Prezentace!F40</f>
        <v>P</v>
      </c>
      <c r="F38" s="82">
        <f>Prezentace!G40</f>
        <v>0</v>
      </c>
      <c r="G38" s="93">
        <f>Prezentace!H40</f>
        <v>0</v>
      </c>
      <c r="H38" s="80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0"/>
      <c r="AM38" s="35"/>
      <c r="AN38" s="2"/>
      <c r="AO38" s="15" t="str">
        <f t="shared" si="0"/>
        <v>©</v>
      </c>
    </row>
    <row r="39" spans="1:41" ht="15.75" hidden="1">
      <c r="A39" s="99">
        <f>Prezentace!A41</f>
        <v>36</v>
      </c>
      <c r="B39" s="85" t="str">
        <f>Prezentace!B41</f>
        <v>P</v>
      </c>
      <c r="C39" s="82">
        <f>Prezentace!C41</f>
        <v>0</v>
      </c>
      <c r="D39" s="93">
        <f>Prezentace!D41</f>
        <v>0</v>
      </c>
      <c r="E39" s="96" t="str">
        <f>Prezentace!F41</f>
        <v>P</v>
      </c>
      <c r="F39" s="82">
        <f>Prezentace!G41</f>
        <v>0</v>
      </c>
      <c r="G39" s="93">
        <f>Prezentace!H41</f>
        <v>0</v>
      </c>
      <c r="H39" s="80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0"/>
      <c r="AM39" s="35"/>
      <c r="AN39" s="2"/>
      <c r="AO39" s="15" t="str">
        <f t="shared" si="0"/>
        <v>©</v>
      </c>
    </row>
    <row r="40" spans="1:41" ht="15.75" hidden="1">
      <c r="A40" s="99">
        <f>Prezentace!A42</f>
        <v>37</v>
      </c>
      <c r="B40" s="85" t="str">
        <f>Prezentace!B42</f>
        <v>P</v>
      </c>
      <c r="C40" s="82">
        <f>Prezentace!C42</f>
        <v>0</v>
      </c>
      <c r="D40" s="93">
        <f>Prezentace!D42</f>
        <v>0</v>
      </c>
      <c r="E40" s="96" t="str">
        <f>Prezentace!F42</f>
        <v>P</v>
      </c>
      <c r="F40" s="82">
        <f>Prezentace!G42</f>
        <v>0</v>
      </c>
      <c r="G40" s="93">
        <f>Prezentace!H42</f>
        <v>0</v>
      </c>
      <c r="H40" s="80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0"/>
      <c r="AM40" s="35"/>
      <c r="AN40" s="2"/>
      <c r="AO40" s="15" t="str">
        <f t="shared" si="0"/>
        <v>©</v>
      </c>
    </row>
    <row r="41" spans="1:41" ht="15.75" hidden="1">
      <c r="A41" s="99">
        <f>Prezentace!A43</f>
        <v>38</v>
      </c>
      <c r="B41" s="85" t="str">
        <f>Prezentace!B43</f>
        <v>P</v>
      </c>
      <c r="C41" s="82">
        <f>Prezentace!C43</f>
        <v>0</v>
      </c>
      <c r="D41" s="93">
        <f>Prezentace!D43</f>
        <v>0</v>
      </c>
      <c r="E41" s="96" t="str">
        <f>Prezentace!F43</f>
        <v>P</v>
      </c>
      <c r="F41" s="82">
        <f>Prezentace!G43</f>
        <v>0</v>
      </c>
      <c r="G41" s="93">
        <f>Prezentace!H43</f>
        <v>0</v>
      </c>
      <c r="H41" s="80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30"/>
      <c r="AM41" s="35"/>
      <c r="AN41" s="2"/>
      <c r="AO41" s="15" t="str">
        <f t="shared" si="0"/>
        <v>©</v>
      </c>
    </row>
    <row r="42" spans="1:41" ht="15.75" hidden="1">
      <c r="A42" s="99">
        <f>Prezentace!A44</f>
        <v>39</v>
      </c>
      <c r="B42" s="85" t="str">
        <f>Prezentace!B44</f>
        <v>P</v>
      </c>
      <c r="C42" s="82">
        <f>Prezentace!C44</f>
        <v>0</v>
      </c>
      <c r="D42" s="93">
        <f>Prezentace!D44</f>
        <v>0</v>
      </c>
      <c r="E42" s="96" t="str">
        <f>Prezentace!F44</f>
        <v>P</v>
      </c>
      <c r="F42" s="82">
        <f>Prezentace!G44</f>
        <v>0</v>
      </c>
      <c r="G42" s="93">
        <f>Prezentace!H44</f>
        <v>0</v>
      </c>
      <c r="H42" s="80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0"/>
      <c r="AM42" s="35"/>
      <c r="AN42" s="2"/>
      <c r="AO42" s="15" t="str">
        <f t="shared" si="0"/>
        <v>©</v>
      </c>
    </row>
    <row r="43" spans="1:41" ht="15.75" hidden="1">
      <c r="A43" s="99">
        <f>Prezentace!A45</f>
        <v>40</v>
      </c>
      <c r="B43" s="85" t="str">
        <f>Prezentace!B45</f>
        <v>P</v>
      </c>
      <c r="C43" s="82">
        <f>Prezentace!C45</f>
        <v>0</v>
      </c>
      <c r="D43" s="93">
        <f>Prezentace!D45</f>
        <v>0</v>
      </c>
      <c r="E43" s="96" t="str">
        <f>Prezentace!F45</f>
        <v>P</v>
      </c>
      <c r="F43" s="82">
        <f>Prezentace!G45</f>
        <v>0</v>
      </c>
      <c r="G43" s="93">
        <f>Prezentace!H45</f>
        <v>0</v>
      </c>
      <c r="H43" s="80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30"/>
      <c r="AM43" s="35"/>
      <c r="AN43" s="2"/>
      <c r="AO43" s="15" t="str">
        <f t="shared" si="0"/>
        <v>©</v>
      </c>
    </row>
    <row r="44" spans="1:41" ht="15.75" hidden="1">
      <c r="A44" s="99">
        <f>Prezentace!A46</f>
        <v>41</v>
      </c>
      <c r="B44" s="85" t="str">
        <f>Prezentace!B46</f>
        <v>P</v>
      </c>
      <c r="C44" s="82">
        <f>Prezentace!C46</f>
        <v>0</v>
      </c>
      <c r="D44" s="93">
        <f>Prezentace!D46</f>
        <v>0</v>
      </c>
      <c r="E44" s="96" t="str">
        <f>Prezentace!F46</f>
        <v>P</v>
      </c>
      <c r="F44" s="82">
        <f>Prezentace!G46</f>
        <v>0</v>
      </c>
      <c r="G44" s="93">
        <f>Prezentace!H46</f>
        <v>0</v>
      </c>
      <c r="H44" s="80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30"/>
      <c r="AM44" s="35"/>
      <c r="AN44" s="2"/>
      <c r="AO44" s="15" t="str">
        <f t="shared" si="0"/>
        <v>©</v>
      </c>
    </row>
    <row r="45" spans="1:41" ht="15.75" hidden="1">
      <c r="A45" s="99">
        <f>Prezentace!A47</f>
        <v>42</v>
      </c>
      <c r="B45" s="85" t="str">
        <f>Prezentace!B47</f>
        <v>P</v>
      </c>
      <c r="C45" s="82">
        <f>Prezentace!C47</f>
        <v>0</v>
      </c>
      <c r="D45" s="93">
        <f>Prezentace!D47</f>
        <v>0</v>
      </c>
      <c r="E45" s="96" t="str">
        <f>Prezentace!F47</f>
        <v>P</v>
      </c>
      <c r="F45" s="82">
        <f>Prezentace!G47</f>
        <v>0</v>
      </c>
      <c r="G45" s="93">
        <f>Prezentace!H47</f>
        <v>0</v>
      </c>
      <c r="H45" s="80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0"/>
      <c r="AM45" s="35"/>
      <c r="AN45" s="2"/>
      <c r="AO45" s="15" t="str">
        <f t="shared" si="0"/>
        <v>©</v>
      </c>
    </row>
    <row r="46" spans="1:41" ht="15.75" hidden="1">
      <c r="A46" s="99">
        <f>Prezentace!A48</f>
        <v>43</v>
      </c>
      <c r="B46" s="85" t="str">
        <f>Prezentace!B48</f>
        <v>P</v>
      </c>
      <c r="C46" s="82">
        <f>Prezentace!C48</f>
        <v>0</v>
      </c>
      <c r="D46" s="93">
        <f>Prezentace!D48</f>
        <v>0</v>
      </c>
      <c r="E46" s="96" t="str">
        <f>Prezentace!F48</f>
        <v>P</v>
      </c>
      <c r="F46" s="82">
        <f>Prezentace!G48</f>
        <v>0</v>
      </c>
      <c r="G46" s="93">
        <f>Prezentace!H48</f>
        <v>0</v>
      </c>
      <c r="H46" s="80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0"/>
      <c r="AM46" s="35"/>
      <c r="AN46" s="2"/>
      <c r="AO46" s="15" t="str">
        <f t="shared" si="0"/>
        <v>©</v>
      </c>
    </row>
    <row r="47" spans="1:41" ht="15.75" hidden="1">
      <c r="A47" s="99">
        <f>Prezentace!A49</f>
        <v>44</v>
      </c>
      <c r="B47" s="85" t="str">
        <f>Prezentace!B49</f>
        <v>P</v>
      </c>
      <c r="C47" s="82">
        <f>Prezentace!C49</f>
        <v>0</v>
      </c>
      <c r="D47" s="93">
        <f>Prezentace!D49</f>
        <v>0</v>
      </c>
      <c r="E47" s="96" t="str">
        <f>Prezentace!F49</f>
        <v>P</v>
      </c>
      <c r="F47" s="82">
        <f>Prezentace!G49</f>
        <v>0</v>
      </c>
      <c r="G47" s="93">
        <f>Prezentace!H49</f>
        <v>0</v>
      </c>
      <c r="H47" s="80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0"/>
      <c r="AM47" s="35"/>
      <c r="AN47" s="2"/>
      <c r="AO47" s="15" t="str">
        <f t="shared" si="0"/>
        <v>©</v>
      </c>
    </row>
    <row r="48" spans="1:41" ht="15.75" hidden="1">
      <c r="A48" s="99">
        <f>Prezentace!A50</f>
        <v>45</v>
      </c>
      <c r="B48" s="85" t="str">
        <f>Prezentace!B50</f>
        <v>P</v>
      </c>
      <c r="C48" s="82">
        <f>Prezentace!C50</f>
        <v>0</v>
      </c>
      <c r="D48" s="93">
        <f>Prezentace!D50</f>
        <v>0</v>
      </c>
      <c r="E48" s="96" t="str">
        <f>Prezentace!F50</f>
        <v>P</v>
      </c>
      <c r="F48" s="82">
        <f>Prezentace!G50</f>
        <v>0</v>
      </c>
      <c r="G48" s="93">
        <f>Prezentace!H50</f>
        <v>0</v>
      </c>
      <c r="H48" s="80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30"/>
      <c r="AM48" s="35"/>
      <c r="AN48" s="2"/>
      <c r="AO48" s="15" t="str">
        <f t="shared" si="0"/>
        <v>©</v>
      </c>
    </row>
    <row r="49" spans="1:41" ht="15.75" hidden="1">
      <c r="A49" s="99">
        <f>Prezentace!A51</f>
        <v>46</v>
      </c>
      <c r="B49" s="85" t="str">
        <f>Prezentace!B51</f>
        <v>P</v>
      </c>
      <c r="C49" s="82">
        <f>Prezentace!C51</f>
        <v>0</v>
      </c>
      <c r="D49" s="93">
        <f>Prezentace!D51</f>
        <v>0</v>
      </c>
      <c r="E49" s="96" t="str">
        <f>Prezentace!F51</f>
        <v>P</v>
      </c>
      <c r="F49" s="82">
        <f>Prezentace!G51</f>
        <v>0</v>
      </c>
      <c r="G49" s="93">
        <f>Prezentace!H51</f>
        <v>0</v>
      </c>
      <c r="H49" s="80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30"/>
      <c r="AM49" s="35"/>
      <c r="AN49" s="2"/>
      <c r="AO49" s="15" t="str">
        <f t="shared" si="0"/>
        <v>©</v>
      </c>
    </row>
    <row r="50" spans="1:41" ht="15.75" hidden="1">
      <c r="A50" s="99">
        <f>Prezentace!A52</f>
        <v>47</v>
      </c>
      <c r="B50" s="85" t="str">
        <f>Prezentace!B52</f>
        <v>P</v>
      </c>
      <c r="C50" s="82">
        <f>Prezentace!C52</f>
        <v>0</v>
      </c>
      <c r="D50" s="93">
        <f>Prezentace!D52</f>
        <v>0</v>
      </c>
      <c r="E50" s="96" t="str">
        <f>Prezentace!F52</f>
        <v>P</v>
      </c>
      <c r="F50" s="82">
        <f>Prezentace!G52</f>
        <v>0</v>
      </c>
      <c r="G50" s="93">
        <f>Prezentace!H52</f>
        <v>0</v>
      </c>
      <c r="H50" s="80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30"/>
      <c r="AM50" s="35"/>
      <c r="AN50" s="2"/>
      <c r="AO50" s="15" t="str">
        <f t="shared" si="0"/>
        <v>©</v>
      </c>
    </row>
    <row r="51" spans="1:41" ht="15.75" hidden="1">
      <c r="A51" s="99">
        <f>Prezentace!A53</f>
        <v>48</v>
      </c>
      <c r="B51" s="85" t="str">
        <f>Prezentace!B53</f>
        <v>P</v>
      </c>
      <c r="C51" s="82">
        <f>Prezentace!C53</f>
        <v>0</v>
      </c>
      <c r="D51" s="93">
        <f>Prezentace!D53</f>
        <v>0</v>
      </c>
      <c r="E51" s="96" t="str">
        <f>Prezentace!F53</f>
        <v>P</v>
      </c>
      <c r="F51" s="82">
        <f>Prezentace!G53</f>
        <v>0</v>
      </c>
      <c r="G51" s="93">
        <f>Prezentace!H53</f>
        <v>0</v>
      </c>
      <c r="H51" s="80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30"/>
      <c r="AM51" s="35"/>
      <c r="AN51" s="2"/>
      <c r="AO51" s="15" t="str">
        <f t="shared" si="0"/>
        <v>©</v>
      </c>
    </row>
    <row r="52" spans="1:41" ht="15.75" hidden="1">
      <c r="A52" s="99">
        <f>Prezentace!A54</f>
        <v>49</v>
      </c>
      <c r="B52" s="85" t="str">
        <f>Prezentace!B54</f>
        <v>P</v>
      </c>
      <c r="C52" s="82">
        <f>Prezentace!C54</f>
        <v>0</v>
      </c>
      <c r="D52" s="93">
        <f>Prezentace!D54</f>
        <v>0</v>
      </c>
      <c r="E52" s="96" t="str">
        <f>Prezentace!F54</f>
        <v>P</v>
      </c>
      <c r="F52" s="82">
        <f>Prezentace!G54</f>
        <v>0</v>
      </c>
      <c r="G52" s="93">
        <f>Prezentace!H54</f>
        <v>0</v>
      </c>
      <c r="H52" s="80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30"/>
      <c r="AM52" s="35"/>
      <c r="AN52" s="2"/>
      <c r="AO52" s="15" t="str">
        <f t="shared" si="0"/>
        <v>©</v>
      </c>
    </row>
    <row r="53" spans="1:41" ht="15.75" hidden="1">
      <c r="A53" s="99">
        <f>Prezentace!A55</f>
        <v>50</v>
      </c>
      <c r="B53" s="85" t="str">
        <f>Prezentace!B55</f>
        <v>P</v>
      </c>
      <c r="C53" s="82">
        <f>Prezentace!C55</f>
        <v>0</v>
      </c>
      <c r="D53" s="93">
        <f>Prezentace!D55</f>
        <v>0</v>
      </c>
      <c r="E53" s="96" t="str">
        <f>Prezentace!F55</f>
        <v>P</v>
      </c>
      <c r="F53" s="82">
        <f>Prezentace!G55</f>
        <v>0</v>
      </c>
      <c r="G53" s="93">
        <f>Prezentace!H55</f>
        <v>0</v>
      </c>
      <c r="H53" s="80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0"/>
      <c r="AM53" s="35"/>
      <c r="AN53" s="2"/>
      <c r="AO53" s="15" t="str">
        <f t="shared" si="0"/>
        <v>©</v>
      </c>
    </row>
    <row r="54" spans="1:41" ht="15.75" hidden="1">
      <c r="A54" s="99">
        <f>Prezentace!A56</f>
        <v>51</v>
      </c>
      <c r="B54" s="85" t="str">
        <f>Prezentace!B56</f>
        <v>P</v>
      </c>
      <c r="C54" s="82">
        <f>Prezentace!C56</f>
        <v>0</v>
      </c>
      <c r="D54" s="93">
        <f>Prezentace!D56</f>
        <v>0</v>
      </c>
      <c r="E54" s="96" t="str">
        <f>Prezentace!F56</f>
        <v>P</v>
      </c>
      <c r="F54" s="82">
        <f>Prezentace!G56</f>
        <v>0</v>
      </c>
      <c r="G54" s="93">
        <f>Prezentace!H56</f>
        <v>0</v>
      </c>
      <c r="H54" s="80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0"/>
      <c r="AM54" s="35"/>
      <c r="AN54" s="2"/>
      <c r="AO54" s="15" t="str">
        <f t="shared" si="0"/>
        <v>©</v>
      </c>
    </row>
    <row r="55" spans="1:41" ht="15.75" hidden="1">
      <c r="A55" s="99">
        <f>Prezentace!A57</f>
        <v>52</v>
      </c>
      <c r="B55" s="85" t="str">
        <f>Prezentace!B57</f>
        <v>P</v>
      </c>
      <c r="C55" s="82">
        <f>Prezentace!C57</f>
        <v>0</v>
      </c>
      <c r="D55" s="93">
        <f>Prezentace!D57</f>
        <v>0</v>
      </c>
      <c r="E55" s="96" t="str">
        <f>Prezentace!F57</f>
        <v>P</v>
      </c>
      <c r="F55" s="82">
        <f>Prezentace!G57</f>
        <v>0</v>
      </c>
      <c r="G55" s="93">
        <f>Prezentace!H57</f>
        <v>0</v>
      </c>
      <c r="H55" s="80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0"/>
      <c r="AM55" s="35"/>
      <c r="AN55" s="2"/>
      <c r="AO55" s="15" t="str">
        <f t="shared" si="0"/>
        <v>©</v>
      </c>
    </row>
    <row r="56" spans="1:41" ht="15.75" hidden="1">
      <c r="A56" s="99">
        <f>Prezentace!A58</f>
        <v>53</v>
      </c>
      <c r="B56" s="85" t="str">
        <f>Prezentace!B58</f>
        <v>P</v>
      </c>
      <c r="C56" s="82">
        <f>Prezentace!C58</f>
        <v>0</v>
      </c>
      <c r="D56" s="93">
        <f>Prezentace!D58</f>
        <v>0</v>
      </c>
      <c r="E56" s="96" t="str">
        <f>Prezentace!F58</f>
        <v>P</v>
      </c>
      <c r="F56" s="82">
        <f>Prezentace!G58</f>
        <v>0</v>
      </c>
      <c r="G56" s="93">
        <f>Prezentace!H58</f>
        <v>0</v>
      </c>
      <c r="H56" s="80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30"/>
      <c r="AM56" s="35"/>
      <c r="AN56" s="2"/>
      <c r="AO56" s="15" t="str">
        <f t="shared" si="0"/>
        <v>©</v>
      </c>
    </row>
    <row r="57" spans="1:41" ht="15.75" hidden="1">
      <c r="A57" s="99">
        <f>Prezentace!A59</f>
        <v>54</v>
      </c>
      <c r="B57" s="85" t="str">
        <f>Prezentace!B59</f>
        <v>P</v>
      </c>
      <c r="C57" s="82">
        <f>Prezentace!C59</f>
        <v>0</v>
      </c>
      <c r="D57" s="93">
        <f>Prezentace!D59</f>
        <v>0</v>
      </c>
      <c r="E57" s="96" t="str">
        <f>Prezentace!F59</f>
        <v>P</v>
      </c>
      <c r="F57" s="82">
        <f>Prezentace!G59</f>
        <v>0</v>
      </c>
      <c r="G57" s="93">
        <f>Prezentace!H59</f>
        <v>0</v>
      </c>
      <c r="H57" s="80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0"/>
      <c r="AM57" s="35"/>
      <c r="AN57" s="2"/>
      <c r="AO57" s="15" t="str">
        <f t="shared" si="0"/>
        <v>©</v>
      </c>
    </row>
    <row r="58" spans="1:41" ht="15.75" hidden="1">
      <c r="A58" s="99">
        <f>Prezentace!A60</f>
        <v>55</v>
      </c>
      <c r="B58" s="85" t="str">
        <f>Prezentace!B60</f>
        <v>P</v>
      </c>
      <c r="C58" s="82">
        <f>Prezentace!C60</f>
        <v>0</v>
      </c>
      <c r="D58" s="93">
        <f>Prezentace!D60</f>
        <v>0</v>
      </c>
      <c r="E58" s="96" t="str">
        <f>Prezentace!F60</f>
        <v>P</v>
      </c>
      <c r="F58" s="82">
        <f>Prezentace!G60</f>
        <v>0</v>
      </c>
      <c r="G58" s="93">
        <f>Prezentace!H60</f>
        <v>0</v>
      </c>
      <c r="H58" s="80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30"/>
      <c r="AM58" s="35"/>
      <c r="AN58" s="2"/>
      <c r="AO58" s="15" t="str">
        <f t="shared" si="0"/>
        <v>©</v>
      </c>
    </row>
    <row r="59" spans="1:41" ht="15.75" hidden="1">
      <c r="A59" s="99">
        <f>Prezentace!A61</f>
        <v>56</v>
      </c>
      <c r="B59" s="85" t="str">
        <f>Prezentace!B61</f>
        <v>P</v>
      </c>
      <c r="C59" s="82">
        <f>Prezentace!C61</f>
        <v>0</v>
      </c>
      <c r="D59" s="93">
        <f>Prezentace!D61</f>
        <v>0</v>
      </c>
      <c r="E59" s="96" t="str">
        <f>Prezentace!F61</f>
        <v>P</v>
      </c>
      <c r="F59" s="82">
        <f>Prezentace!G61</f>
        <v>0</v>
      </c>
      <c r="G59" s="93">
        <f>Prezentace!H61</f>
        <v>0</v>
      </c>
      <c r="H59" s="80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30"/>
      <c r="AM59" s="35"/>
      <c r="AN59" s="2"/>
      <c r="AO59" s="15" t="str">
        <f t="shared" si="0"/>
        <v>©</v>
      </c>
    </row>
    <row r="60" spans="1:41" ht="15.75" hidden="1">
      <c r="A60" s="99">
        <f>Prezentace!A62</f>
        <v>57</v>
      </c>
      <c r="B60" s="85" t="str">
        <f>Prezentace!B62</f>
        <v>P</v>
      </c>
      <c r="C60" s="82">
        <f>Prezentace!C62</f>
        <v>0</v>
      </c>
      <c r="D60" s="93">
        <f>Prezentace!D62</f>
        <v>0</v>
      </c>
      <c r="E60" s="96" t="str">
        <f>Prezentace!F62</f>
        <v>P</v>
      </c>
      <c r="F60" s="82">
        <f>Prezentace!G62</f>
        <v>0</v>
      </c>
      <c r="G60" s="93">
        <f>Prezentace!H62</f>
        <v>0</v>
      </c>
      <c r="H60" s="80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0"/>
      <c r="AM60" s="35"/>
      <c r="AN60" s="2"/>
      <c r="AO60" s="15" t="str">
        <f t="shared" si="0"/>
        <v>©</v>
      </c>
    </row>
    <row r="61" spans="1:41" ht="15.75" hidden="1">
      <c r="A61" s="99">
        <f>Prezentace!A63</f>
        <v>58</v>
      </c>
      <c r="B61" s="85" t="str">
        <f>Prezentace!B63</f>
        <v>P</v>
      </c>
      <c r="C61" s="82">
        <f>Prezentace!C63</f>
        <v>0</v>
      </c>
      <c r="D61" s="93">
        <f>Prezentace!D63</f>
        <v>0</v>
      </c>
      <c r="E61" s="96" t="str">
        <f>Prezentace!F63</f>
        <v>P</v>
      </c>
      <c r="F61" s="82">
        <f>Prezentace!G63</f>
        <v>0</v>
      </c>
      <c r="G61" s="93">
        <f>Prezentace!H63</f>
        <v>0</v>
      </c>
      <c r="H61" s="80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30"/>
      <c r="AM61" s="35"/>
      <c r="AN61" s="2"/>
      <c r="AO61" s="15" t="str">
        <f t="shared" si="0"/>
        <v>©</v>
      </c>
    </row>
    <row r="62" spans="1:41" ht="15.75" hidden="1">
      <c r="A62" s="99">
        <f>Prezentace!A64</f>
        <v>59</v>
      </c>
      <c r="B62" s="85" t="str">
        <f>Prezentace!B64</f>
        <v>P</v>
      </c>
      <c r="C62" s="82">
        <f>Prezentace!C64</f>
        <v>0</v>
      </c>
      <c r="D62" s="93">
        <f>Prezentace!D64</f>
        <v>0</v>
      </c>
      <c r="E62" s="96" t="str">
        <f>Prezentace!F64</f>
        <v>P</v>
      </c>
      <c r="F62" s="82">
        <f>Prezentace!G64</f>
        <v>0</v>
      </c>
      <c r="G62" s="93">
        <f>Prezentace!H64</f>
        <v>0</v>
      </c>
      <c r="H62" s="80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30"/>
      <c r="AM62" s="35"/>
      <c r="AN62" s="2"/>
      <c r="AO62" s="15" t="str">
        <f t="shared" si="0"/>
        <v>©</v>
      </c>
    </row>
    <row r="63" spans="1:41" ht="15.75" hidden="1">
      <c r="A63" s="99">
        <f>Prezentace!A65</f>
        <v>60</v>
      </c>
      <c r="B63" s="85" t="str">
        <f>Prezentace!B65</f>
        <v>P</v>
      </c>
      <c r="C63" s="82">
        <f>Prezentace!C65</f>
        <v>0</v>
      </c>
      <c r="D63" s="93">
        <f>Prezentace!D65</f>
        <v>0</v>
      </c>
      <c r="E63" s="96" t="str">
        <f>Prezentace!F65</f>
        <v>P</v>
      </c>
      <c r="F63" s="82">
        <f>Prezentace!G65</f>
        <v>0</v>
      </c>
      <c r="G63" s="93">
        <f>Prezentace!H65</f>
        <v>0</v>
      </c>
      <c r="H63" s="80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0"/>
      <c r="AM63" s="35"/>
      <c r="AN63" s="2"/>
      <c r="AO63" s="15" t="str">
        <f t="shared" si="0"/>
        <v>©</v>
      </c>
    </row>
    <row r="64" spans="1:41" ht="15.75" hidden="1">
      <c r="A64" s="99">
        <f>Prezentace!A66</f>
        <v>61</v>
      </c>
      <c r="B64" s="85" t="str">
        <f>Prezentace!B66</f>
        <v>P</v>
      </c>
      <c r="C64" s="82">
        <f>Prezentace!C66</f>
        <v>0</v>
      </c>
      <c r="D64" s="93">
        <f>Prezentace!D66</f>
        <v>0</v>
      </c>
      <c r="E64" s="96" t="str">
        <f>Prezentace!F66</f>
        <v>P</v>
      </c>
      <c r="F64" s="82">
        <f>Prezentace!G66</f>
        <v>0</v>
      </c>
      <c r="G64" s="93">
        <f>Prezentace!H66</f>
        <v>0</v>
      </c>
      <c r="H64" s="80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30"/>
      <c r="AM64" s="35"/>
      <c r="AN64" s="2"/>
      <c r="AO64" s="15" t="str">
        <f t="shared" si="0"/>
        <v>©</v>
      </c>
    </row>
    <row r="65" spans="1:41" ht="15.75" hidden="1">
      <c r="A65" s="99">
        <f>Prezentace!A67</f>
        <v>62</v>
      </c>
      <c r="B65" s="85" t="str">
        <f>Prezentace!B67</f>
        <v>P</v>
      </c>
      <c r="C65" s="82">
        <f>Prezentace!C67</f>
        <v>0</v>
      </c>
      <c r="D65" s="93">
        <f>Prezentace!D67</f>
        <v>0</v>
      </c>
      <c r="E65" s="96" t="str">
        <f>Prezentace!F67</f>
        <v>P</v>
      </c>
      <c r="F65" s="82">
        <f>Prezentace!G67</f>
        <v>0</v>
      </c>
      <c r="G65" s="93">
        <f>Prezentace!H67</f>
        <v>0</v>
      </c>
      <c r="H65" s="80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0"/>
      <c r="AM65" s="35"/>
      <c r="AN65" s="2"/>
      <c r="AO65" s="15" t="str">
        <f t="shared" si="0"/>
        <v>©</v>
      </c>
    </row>
    <row r="66" spans="1:41" ht="15.75" hidden="1">
      <c r="A66" s="99">
        <f>Prezentace!A68</f>
        <v>63</v>
      </c>
      <c r="B66" s="85" t="str">
        <f>Prezentace!B68</f>
        <v>P</v>
      </c>
      <c r="C66" s="82">
        <f>Prezentace!C68</f>
        <v>0</v>
      </c>
      <c r="D66" s="93">
        <f>Prezentace!D68</f>
        <v>0</v>
      </c>
      <c r="E66" s="96" t="str">
        <f>Prezentace!F68</f>
        <v>P</v>
      </c>
      <c r="F66" s="82">
        <f>Prezentace!G68</f>
        <v>0</v>
      </c>
      <c r="G66" s="93">
        <f>Prezentace!H68</f>
        <v>0</v>
      </c>
      <c r="H66" s="80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0"/>
      <c r="AM66" s="35"/>
      <c r="AN66" s="2"/>
      <c r="AO66" s="15" t="str">
        <f t="shared" si="0"/>
        <v>©</v>
      </c>
    </row>
    <row r="67" spans="1:41" ht="15.75" hidden="1">
      <c r="A67" s="99">
        <f>Prezentace!A69</f>
        <v>64</v>
      </c>
      <c r="B67" s="85" t="str">
        <f>Prezentace!B69</f>
        <v>P</v>
      </c>
      <c r="C67" s="82">
        <f>Prezentace!C69</f>
        <v>0</v>
      </c>
      <c r="D67" s="93">
        <f>Prezentace!D69</f>
        <v>0</v>
      </c>
      <c r="E67" s="96" t="str">
        <f>Prezentace!F69</f>
        <v>P</v>
      </c>
      <c r="F67" s="82">
        <f>Prezentace!G69</f>
        <v>0</v>
      </c>
      <c r="G67" s="93">
        <f>Prezentace!H69</f>
        <v>0</v>
      </c>
      <c r="H67" s="80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0"/>
      <c r="AM67" s="35"/>
      <c r="AN67" s="2"/>
      <c r="AO67" s="15" t="str">
        <f t="shared" si="0"/>
        <v>©</v>
      </c>
    </row>
    <row r="68" spans="1:41" ht="15.75" hidden="1">
      <c r="A68" s="99">
        <f>Prezentace!A70</f>
        <v>65</v>
      </c>
      <c r="B68" s="85" t="str">
        <f>Prezentace!B70</f>
        <v>P</v>
      </c>
      <c r="C68" s="82">
        <f>Prezentace!C70</f>
        <v>0</v>
      </c>
      <c r="D68" s="93">
        <f>Prezentace!D70</f>
        <v>0</v>
      </c>
      <c r="E68" s="96" t="str">
        <f>Prezentace!F70</f>
        <v>P</v>
      </c>
      <c r="F68" s="82">
        <f>Prezentace!G70</f>
        <v>0</v>
      </c>
      <c r="G68" s="93">
        <f>Prezentace!H70</f>
        <v>0</v>
      </c>
      <c r="H68" s="80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30"/>
      <c r="AM68" s="35"/>
      <c r="AN68" s="2"/>
      <c r="AO68" s="15" t="str">
        <f t="shared" si="0"/>
        <v>©</v>
      </c>
    </row>
    <row r="69" spans="1:41" ht="15.75" hidden="1">
      <c r="A69" s="99">
        <f>Prezentace!A71</f>
        <v>66</v>
      </c>
      <c r="B69" s="85" t="str">
        <f>Prezentace!B71</f>
        <v>P</v>
      </c>
      <c r="C69" s="82">
        <f>Prezentace!C71</f>
        <v>0</v>
      </c>
      <c r="D69" s="93">
        <f>Prezentace!D71</f>
        <v>0</v>
      </c>
      <c r="E69" s="96" t="str">
        <f>Prezentace!F71</f>
        <v>P</v>
      </c>
      <c r="F69" s="82">
        <f>Prezentace!G71</f>
        <v>0</v>
      </c>
      <c r="G69" s="93">
        <f>Prezentace!H71</f>
        <v>0</v>
      </c>
      <c r="H69" s="80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30"/>
      <c r="AM69" s="35"/>
      <c r="AN69" s="2"/>
      <c r="AO69" s="15" t="str">
        <f aca="true" t="shared" si="1" ref="AO69:AO83">IF(C69=0,"©",IF(COUNTA(H69:AN69)=0,"nebyl",IF((SUM(H69:AM69)-AN69)&lt;0,"minus",(SUM(H69:AM69)-AN69))))</f>
        <v>©</v>
      </c>
    </row>
    <row r="70" spans="1:41" ht="15.75" hidden="1">
      <c r="A70" s="99">
        <f>Prezentace!A72</f>
        <v>67</v>
      </c>
      <c r="B70" s="85" t="str">
        <f>Prezentace!B72</f>
        <v>P</v>
      </c>
      <c r="C70" s="82">
        <f>Prezentace!C72</f>
        <v>0</v>
      </c>
      <c r="D70" s="93">
        <f>Prezentace!D72</f>
        <v>0</v>
      </c>
      <c r="E70" s="96" t="str">
        <f>Prezentace!F72</f>
        <v>P</v>
      </c>
      <c r="F70" s="82">
        <f>Prezentace!G72</f>
        <v>0</v>
      </c>
      <c r="G70" s="93">
        <f>Prezentace!H72</f>
        <v>0</v>
      </c>
      <c r="H70" s="80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0"/>
      <c r="AM70" s="35"/>
      <c r="AN70" s="2"/>
      <c r="AO70" s="15" t="str">
        <f t="shared" si="1"/>
        <v>©</v>
      </c>
    </row>
    <row r="71" spans="1:41" ht="15.75" hidden="1">
      <c r="A71" s="99">
        <f>Prezentace!A73</f>
        <v>68</v>
      </c>
      <c r="B71" s="85" t="str">
        <f>Prezentace!B73</f>
        <v>P</v>
      </c>
      <c r="C71" s="82">
        <f>Prezentace!C73</f>
        <v>0</v>
      </c>
      <c r="D71" s="93">
        <f>Prezentace!D73</f>
        <v>0</v>
      </c>
      <c r="E71" s="96" t="str">
        <f>Prezentace!F73</f>
        <v>P</v>
      </c>
      <c r="F71" s="82">
        <f>Prezentace!G73</f>
        <v>0</v>
      </c>
      <c r="G71" s="93">
        <f>Prezentace!H73</f>
        <v>0</v>
      </c>
      <c r="H71" s="80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30"/>
      <c r="AM71" s="35"/>
      <c r="AN71" s="2"/>
      <c r="AO71" s="15" t="str">
        <f t="shared" si="1"/>
        <v>©</v>
      </c>
    </row>
    <row r="72" spans="1:41" ht="15.75" hidden="1">
      <c r="A72" s="99">
        <f>Prezentace!A74</f>
        <v>69</v>
      </c>
      <c r="B72" s="85" t="str">
        <f>Prezentace!B74</f>
        <v>P</v>
      </c>
      <c r="C72" s="82">
        <f>Prezentace!C74</f>
        <v>0</v>
      </c>
      <c r="D72" s="93">
        <f>Prezentace!D74</f>
        <v>0</v>
      </c>
      <c r="E72" s="96" t="str">
        <f>Prezentace!F74</f>
        <v>P</v>
      </c>
      <c r="F72" s="82">
        <f>Prezentace!G74</f>
        <v>0</v>
      </c>
      <c r="G72" s="93">
        <f>Prezentace!H74</f>
        <v>0</v>
      </c>
      <c r="H72" s="80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0"/>
      <c r="AM72" s="35"/>
      <c r="AN72" s="2"/>
      <c r="AO72" s="15" t="str">
        <f t="shared" si="1"/>
        <v>©</v>
      </c>
    </row>
    <row r="73" spans="1:41" ht="15.75" hidden="1">
      <c r="A73" s="99">
        <f>Prezentace!A75</f>
        <v>70</v>
      </c>
      <c r="B73" s="85" t="str">
        <f>Prezentace!B75</f>
        <v>P</v>
      </c>
      <c r="C73" s="82">
        <f>Prezentace!C75</f>
        <v>0</v>
      </c>
      <c r="D73" s="93">
        <f>Prezentace!D75</f>
        <v>0</v>
      </c>
      <c r="E73" s="96" t="str">
        <f>Prezentace!F75</f>
        <v>P</v>
      </c>
      <c r="F73" s="82">
        <f>Prezentace!G75</f>
        <v>0</v>
      </c>
      <c r="G73" s="93">
        <f>Prezentace!H75</f>
        <v>0</v>
      </c>
      <c r="H73" s="80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30"/>
      <c r="AM73" s="35"/>
      <c r="AN73" s="2"/>
      <c r="AO73" s="15" t="str">
        <f t="shared" si="1"/>
        <v>©</v>
      </c>
    </row>
    <row r="74" spans="1:41" ht="15.75" hidden="1">
      <c r="A74" s="99">
        <f>Prezentace!A76</f>
        <v>71</v>
      </c>
      <c r="B74" s="85" t="str">
        <f>Prezentace!B76</f>
        <v>P</v>
      </c>
      <c r="C74" s="82">
        <f>Prezentace!C76</f>
        <v>0</v>
      </c>
      <c r="D74" s="93">
        <f>Prezentace!D76</f>
        <v>0</v>
      </c>
      <c r="E74" s="96" t="str">
        <f>Prezentace!F76</f>
        <v>P</v>
      </c>
      <c r="F74" s="82">
        <f>Prezentace!G76</f>
        <v>0</v>
      </c>
      <c r="G74" s="93">
        <f>Prezentace!H76</f>
        <v>0</v>
      </c>
      <c r="H74" s="80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30"/>
      <c r="AM74" s="35"/>
      <c r="AN74" s="2"/>
      <c r="AO74" s="15" t="str">
        <f t="shared" si="1"/>
        <v>©</v>
      </c>
    </row>
    <row r="75" spans="1:41" ht="15.75" hidden="1">
      <c r="A75" s="99">
        <f>Prezentace!A77</f>
        <v>72</v>
      </c>
      <c r="B75" s="85" t="str">
        <f>Prezentace!B77</f>
        <v>P</v>
      </c>
      <c r="C75" s="82">
        <f>Prezentace!C77</f>
        <v>0</v>
      </c>
      <c r="D75" s="93">
        <f>Prezentace!D77</f>
        <v>0</v>
      </c>
      <c r="E75" s="96" t="str">
        <f>Prezentace!F77</f>
        <v>P</v>
      </c>
      <c r="F75" s="82">
        <f>Prezentace!G77</f>
        <v>0</v>
      </c>
      <c r="G75" s="93">
        <f>Prezentace!H77</f>
        <v>0</v>
      </c>
      <c r="H75" s="80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30"/>
      <c r="AM75" s="35"/>
      <c r="AN75" s="2"/>
      <c r="AO75" s="15" t="str">
        <f t="shared" si="1"/>
        <v>©</v>
      </c>
    </row>
    <row r="76" spans="1:41" ht="15.75" hidden="1">
      <c r="A76" s="99">
        <f>Prezentace!A78</f>
        <v>73</v>
      </c>
      <c r="B76" s="85" t="str">
        <f>Prezentace!B78</f>
        <v>P</v>
      </c>
      <c r="C76" s="82">
        <f>Prezentace!C78</f>
        <v>0</v>
      </c>
      <c r="D76" s="93">
        <f>Prezentace!D78</f>
        <v>0</v>
      </c>
      <c r="E76" s="96" t="str">
        <f>Prezentace!F78</f>
        <v>P</v>
      </c>
      <c r="F76" s="82">
        <f>Prezentace!G78</f>
        <v>0</v>
      </c>
      <c r="G76" s="93">
        <f>Prezentace!H78</f>
        <v>0</v>
      </c>
      <c r="H76" s="80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30"/>
      <c r="AM76" s="35"/>
      <c r="AN76" s="2"/>
      <c r="AO76" s="15" t="str">
        <f t="shared" si="1"/>
        <v>©</v>
      </c>
    </row>
    <row r="77" spans="1:41" ht="15.75" hidden="1">
      <c r="A77" s="99">
        <f>Prezentace!A79</f>
        <v>74</v>
      </c>
      <c r="B77" s="85" t="str">
        <f>Prezentace!B79</f>
        <v>P</v>
      </c>
      <c r="C77" s="82">
        <f>Prezentace!C79</f>
        <v>0</v>
      </c>
      <c r="D77" s="93">
        <f>Prezentace!D79</f>
        <v>0</v>
      </c>
      <c r="E77" s="96" t="str">
        <f>Prezentace!F79</f>
        <v>P</v>
      </c>
      <c r="F77" s="82">
        <f>Prezentace!G79</f>
        <v>0</v>
      </c>
      <c r="G77" s="93">
        <f>Prezentace!H79</f>
        <v>0</v>
      </c>
      <c r="H77" s="80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30"/>
      <c r="AM77" s="35"/>
      <c r="AN77" s="2"/>
      <c r="AO77" s="15" t="str">
        <f t="shared" si="1"/>
        <v>©</v>
      </c>
    </row>
    <row r="78" spans="1:41" ht="15.75" hidden="1">
      <c r="A78" s="99">
        <f>Prezentace!A80</f>
        <v>75</v>
      </c>
      <c r="B78" s="85" t="str">
        <f>Prezentace!B80</f>
        <v>P</v>
      </c>
      <c r="C78" s="82">
        <f>Prezentace!C80</f>
        <v>0</v>
      </c>
      <c r="D78" s="93">
        <f>Prezentace!D80</f>
        <v>0</v>
      </c>
      <c r="E78" s="96" t="str">
        <f>Prezentace!F80</f>
        <v>P</v>
      </c>
      <c r="F78" s="82">
        <f>Prezentace!G80</f>
        <v>0</v>
      </c>
      <c r="G78" s="93">
        <f>Prezentace!H80</f>
        <v>0</v>
      </c>
      <c r="H78" s="80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30"/>
      <c r="AM78" s="35"/>
      <c r="AN78" s="2"/>
      <c r="AO78" s="15" t="str">
        <f t="shared" si="1"/>
        <v>©</v>
      </c>
    </row>
    <row r="79" spans="1:41" ht="15.75" hidden="1">
      <c r="A79" s="99">
        <f>Prezentace!A81</f>
        <v>76</v>
      </c>
      <c r="B79" s="85" t="str">
        <f>Prezentace!B81</f>
        <v>P</v>
      </c>
      <c r="C79" s="82">
        <f>Prezentace!C81</f>
        <v>0</v>
      </c>
      <c r="D79" s="93">
        <f>Prezentace!D81</f>
        <v>0</v>
      </c>
      <c r="E79" s="96" t="str">
        <f>Prezentace!F81</f>
        <v>P</v>
      </c>
      <c r="F79" s="82">
        <f>Prezentace!G81</f>
        <v>0</v>
      </c>
      <c r="G79" s="93">
        <f>Prezentace!H81</f>
        <v>0</v>
      </c>
      <c r="H79" s="80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0"/>
      <c r="AM79" s="35"/>
      <c r="AN79" s="2"/>
      <c r="AO79" s="15" t="str">
        <f t="shared" si="1"/>
        <v>©</v>
      </c>
    </row>
    <row r="80" spans="1:41" ht="15.75" hidden="1">
      <c r="A80" s="99">
        <f>Prezentace!A82</f>
        <v>77</v>
      </c>
      <c r="B80" s="85" t="str">
        <f>Prezentace!B82</f>
        <v>P</v>
      </c>
      <c r="C80" s="82">
        <f>Prezentace!C82</f>
        <v>0</v>
      </c>
      <c r="D80" s="93">
        <f>Prezentace!D82</f>
        <v>0</v>
      </c>
      <c r="E80" s="96" t="str">
        <f>Prezentace!F82</f>
        <v>P</v>
      </c>
      <c r="F80" s="82">
        <f>Prezentace!G82</f>
        <v>0</v>
      </c>
      <c r="G80" s="93">
        <f>Prezentace!H82</f>
        <v>0</v>
      </c>
      <c r="H80" s="80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30"/>
      <c r="AM80" s="35"/>
      <c r="AN80" s="2"/>
      <c r="AO80" s="15" t="str">
        <f t="shared" si="1"/>
        <v>©</v>
      </c>
    </row>
    <row r="81" spans="1:41" ht="15.75" hidden="1">
      <c r="A81" s="99">
        <f>Prezentace!A83</f>
        <v>78</v>
      </c>
      <c r="B81" s="85" t="str">
        <f>Prezentace!B83</f>
        <v>P</v>
      </c>
      <c r="C81" s="82">
        <f>Prezentace!C83</f>
        <v>0</v>
      </c>
      <c r="D81" s="93">
        <f>Prezentace!D83</f>
        <v>0</v>
      </c>
      <c r="E81" s="96" t="str">
        <f>Prezentace!F83</f>
        <v>P</v>
      </c>
      <c r="F81" s="82">
        <f>Prezentace!G83</f>
        <v>0</v>
      </c>
      <c r="G81" s="93">
        <f>Prezentace!H83</f>
        <v>0</v>
      </c>
      <c r="H81" s="80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30"/>
      <c r="AM81" s="35"/>
      <c r="AN81" s="2"/>
      <c r="AO81" s="15" t="str">
        <f t="shared" si="1"/>
        <v>©</v>
      </c>
    </row>
    <row r="82" spans="1:41" ht="15.75" hidden="1">
      <c r="A82" s="99">
        <f>Prezentace!A84</f>
        <v>79</v>
      </c>
      <c r="B82" s="85" t="str">
        <f>Prezentace!B84</f>
        <v>P</v>
      </c>
      <c r="C82" s="82">
        <f>Prezentace!C84</f>
        <v>0</v>
      </c>
      <c r="D82" s="93">
        <f>Prezentace!D84</f>
        <v>0</v>
      </c>
      <c r="E82" s="96" t="str">
        <f>Prezentace!F84</f>
        <v>P</v>
      </c>
      <c r="F82" s="82">
        <f>Prezentace!G84</f>
        <v>0</v>
      </c>
      <c r="G82" s="93">
        <f>Prezentace!H84</f>
        <v>0</v>
      </c>
      <c r="H82" s="80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30"/>
      <c r="AM82" s="35"/>
      <c r="AN82" s="2"/>
      <c r="AO82" s="15" t="str">
        <f t="shared" si="1"/>
        <v>©</v>
      </c>
    </row>
    <row r="83" spans="1:41" ht="16.5" hidden="1" thickBot="1">
      <c r="A83" s="100">
        <f>Prezentace!A85</f>
        <v>80</v>
      </c>
      <c r="B83" s="86" t="str">
        <f>Prezentace!B85</f>
        <v>P</v>
      </c>
      <c r="C83" s="87">
        <f>Prezentace!C85</f>
        <v>0</v>
      </c>
      <c r="D83" s="94">
        <f>Prezentace!D85</f>
        <v>0</v>
      </c>
      <c r="E83" s="97" t="str">
        <f>Prezentace!F85</f>
        <v>P</v>
      </c>
      <c r="F83" s="87">
        <f>Prezentace!G85</f>
        <v>0</v>
      </c>
      <c r="G83" s="94">
        <f>Prezentace!H85</f>
        <v>0</v>
      </c>
      <c r="H83" s="81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32"/>
      <c r="AM83" s="37"/>
      <c r="AN83" s="4"/>
      <c r="AO83" s="17" t="str">
        <f t="shared" si="1"/>
        <v>©</v>
      </c>
    </row>
  </sheetData>
  <sheetProtection sheet="1"/>
  <mergeCells count="1">
    <mergeCell ref="C1:AN1"/>
  </mergeCells>
  <conditionalFormatting sqref="A4:G83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3"/>
  <sheetViews>
    <sheetView zoomScale="98" zoomScaleNormal="98" zoomScalePageLayoutView="0" workbookViewId="0" topLeftCell="B3">
      <pane ySplit="570" topLeftCell="A1" activePane="bottomLeft" state="split"/>
      <selection pane="topLeft" activeCell="B3" sqref="A1:IV16384"/>
      <selection pane="bottomLeft" activeCell="H4" sqref="H4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78" customWidth="1"/>
    <col min="4" max="4" width="11.375" style="78" bestFit="1" customWidth="1"/>
    <col min="5" max="5" width="3.00390625" style="10" bestFit="1" customWidth="1"/>
    <col min="6" max="6" width="17.625" style="78" bestFit="1" customWidth="1"/>
    <col min="7" max="7" width="11.375" style="78" bestFit="1" customWidth="1"/>
    <col min="8" max="8" width="6.75390625" style="10" customWidth="1"/>
    <col min="9" max="9" width="3.75390625" style="10" customWidth="1"/>
    <col min="10" max="10" width="4.75390625" style="10" bestFit="1" customWidth="1"/>
    <col min="11" max="11" width="3.75390625" style="10" customWidth="1"/>
    <col min="12" max="12" width="4.75390625" style="10" bestFit="1" customWidth="1"/>
    <col min="13" max="13" width="3.75390625" style="10" customWidth="1"/>
    <col min="14" max="14" width="4.75390625" style="10" bestFit="1" customWidth="1"/>
    <col min="15" max="15" width="3.75390625" style="10" customWidth="1"/>
    <col min="16" max="16" width="4.75390625" style="10" bestFit="1" customWidth="1"/>
    <col min="17" max="38" width="3.75390625" style="10" customWidth="1"/>
    <col min="39" max="39" width="6.625" style="10" customWidth="1"/>
    <col min="40" max="40" width="9.00390625" style="10" customWidth="1"/>
    <col min="41" max="41" width="11.625" style="10" customWidth="1"/>
    <col min="42" max="42" width="9.125" style="10" customWidth="1"/>
    <col min="43" max="43" width="11.375" style="10" bestFit="1" customWidth="1"/>
    <col min="44" max="16384" width="9.125" style="10" customWidth="1"/>
  </cols>
  <sheetData>
    <row r="1" spans="3:40" ht="15.75">
      <c r="C1" s="243" t="s">
        <v>11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</row>
    <row r="2" spans="3:41" ht="13.5" thickBot="1">
      <c r="C2" s="78" t="s">
        <v>22</v>
      </c>
      <c r="AO2" s="10">
        <f>(COUNTIF(AO4:AO83,"nebyl"))</f>
        <v>28</v>
      </c>
    </row>
    <row r="3" spans="3:41" ht="16.5" thickBot="1">
      <c r="C3" s="79"/>
      <c r="D3" s="79"/>
      <c r="E3" s="11"/>
      <c r="F3" s="79"/>
      <c r="G3" s="79"/>
      <c r="H3" s="39" t="s">
        <v>18</v>
      </c>
      <c r="I3" s="108">
        <v>1</v>
      </c>
      <c r="J3" s="109">
        <v>2</v>
      </c>
      <c r="K3" s="109">
        <v>3</v>
      </c>
      <c r="L3" s="109">
        <v>4</v>
      </c>
      <c r="M3" s="109">
        <v>5</v>
      </c>
      <c r="N3" s="109">
        <v>6</v>
      </c>
      <c r="O3" s="109">
        <v>7</v>
      </c>
      <c r="P3" s="109">
        <v>8</v>
      </c>
      <c r="Q3" s="109">
        <v>9</v>
      </c>
      <c r="R3" s="109">
        <v>10</v>
      </c>
      <c r="S3" s="109">
        <v>11</v>
      </c>
      <c r="T3" s="109">
        <v>12</v>
      </c>
      <c r="U3" s="109">
        <v>13</v>
      </c>
      <c r="V3" s="109">
        <v>14</v>
      </c>
      <c r="W3" s="109">
        <v>15</v>
      </c>
      <c r="X3" s="109">
        <v>16</v>
      </c>
      <c r="Y3" s="109">
        <v>17</v>
      </c>
      <c r="Z3" s="109">
        <v>18</v>
      </c>
      <c r="AA3" s="109">
        <v>19</v>
      </c>
      <c r="AB3" s="109">
        <v>20</v>
      </c>
      <c r="AC3" s="109">
        <v>21</v>
      </c>
      <c r="AD3" s="109">
        <v>22</v>
      </c>
      <c r="AE3" s="109">
        <v>23</v>
      </c>
      <c r="AF3" s="109">
        <v>24</v>
      </c>
      <c r="AG3" s="109">
        <v>25</v>
      </c>
      <c r="AH3" s="109">
        <v>26</v>
      </c>
      <c r="AI3" s="109">
        <v>27</v>
      </c>
      <c r="AJ3" s="109">
        <v>28</v>
      </c>
      <c r="AK3" s="109">
        <v>29</v>
      </c>
      <c r="AL3" s="110">
        <v>30</v>
      </c>
      <c r="AM3" s="40" t="s">
        <v>21</v>
      </c>
      <c r="AN3" s="12" t="s">
        <v>8</v>
      </c>
      <c r="AO3" s="91" t="s">
        <v>9</v>
      </c>
    </row>
    <row r="4" spans="1:41" ht="15.75">
      <c r="A4" s="98">
        <f>Prezentace!A6</f>
        <v>1</v>
      </c>
      <c r="B4" s="83" t="str">
        <f>Prezentace!B6</f>
        <v>P</v>
      </c>
      <c r="C4" s="84" t="str">
        <f>Prezentace!C6</f>
        <v>Žemlička</v>
      </c>
      <c r="D4" s="92" t="str">
        <f>Prezentace!D6</f>
        <v>Ladislav</v>
      </c>
      <c r="E4" s="95" t="str">
        <f>Prezentace!F6</f>
        <v>P</v>
      </c>
      <c r="F4" s="84" t="str">
        <f>Prezentace!G6</f>
        <v>Žemličková</v>
      </c>
      <c r="G4" s="92" t="str">
        <f>Prezentace!H6</f>
        <v>Marie</v>
      </c>
      <c r="H4" s="77"/>
      <c r="I4" s="11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3"/>
      <c r="AM4" s="38"/>
      <c r="AN4" s="45"/>
      <c r="AO4" s="103" t="str">
        <f>IF(C4=0,"©",IF(COUNTA(H4:AN4)=0,"nebyl",IF((SUM(H4:AM4)-AN4)&lt;0,"minus",(SUM(H4:AM4)-AN4))))</f>
        <v>nebyl</v>
      </c>
    </row>
    <row r="5" spans="1:41" ht="15.75">
      <c r="A5" s="99">
        <f>Prezentace!A7</f>
        <v>2</v>
      </c>
      <c r="B5" s="85" t="str">
        <f>Prezentace!B7</f>
        <v>P</v>
      </c>
      <c r="C5" s="82" t="str">
        <f>Prezentace!C7</f>
        <v>Pětivlas</v>
      </c>
      <c r="D5" s="93" t="str">
        <f>Prezentace!D7</f>
        <v>David</v>
      </c>
      <c r="E5" s="96" t="str">
        <f>Prezentace!F7</f>
        <v>P</v>
      </c>
      <c r="F5" s="82" t="str">
        <f>Prezentace!G7</f>
        <v>Kejř</v>
      </c>
      <c r="G5" s="93" t="str">
        <f>Prezentace!H7</f>
        <v>Karel</v>
      </c>
      <c r="H5" s="80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0"/>
      <c r="AM5" s="35"/>
      <c r="AN5" s="2"/>
      <c r="AO5" s="15" t="str">
        <f aca="true" t="shared" si="0" ref="AO5:AO68">IF(C5=0,"©",IF(COUNTA(H5:AN5)=0,"nebyl",IF((SUM(H5:AM5)-AN5)&lt;0,"minus",(SUM(H5:AM5)-AN5))))</f>
        <v>nebyl</v>
      </c>
    </row>
    <row r="6" spans="1:41" ht="15.75">
      <c r="A6" s="99">
        <f>Prezentace!A8</f>
        <v>3</v>
      </c>
      <c r="B6" s="85" t="str">
        <f>Prezentace!B8</f>
        <v>P</v>
      </c>
      <c r="C6" s="82" t="str">
        <f>Prezentace!C8</f>
        <v>Bouda</v>
      </c>
      <c r="D6" s="93" t="str">
        <f>Prezentace!D8</f>
        <v>Lukáš</v>
      </c>
      <c r="E6" s="96" t="str">
        <f>Prezentace!F8</f>
        <v>P</v>
      </c>
      <c r="F6" s="82" t="str">
        <f>Prezentace!G8</f>
        <v>Novotný</v>
      </c>
      <c r="G6" s="93" t="str">
        <f>Prezentace!H8</f>
        <v>Jaroslav</v>
      </c>
      <c r="H6" s="80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0"/>
      <c r="AM6" s="35"/>
      <c r="AN6" s="2"/>
      <c r="AO6" s="15" t="str">
        <f t="shared" si="0"/>
        <v>nebyl</v>
      </c>
    </row>
    <row r="7" spans="1:41" ht="15.75">
      <c r="A7" s="99">
        <f>Prezentace!A9</f>
        <v>4</v>
      </c>
      <c r="B7" s="85" t="str">
        <f>Prezentace!B9</f>
        <v>P</v>
      </c>
      <c r="C7" s="82" t="str">
        <f>Prezentace!C9</f>
        <v>Vejslík</v>
      </c>
      <c r="D7" s="93" t="str">
        <f>Prezentace!D9</f>
        <v>Vladimír</v>
      </c>
      <c r="E7" s="96" t="str">
        <f>Prezentace!F9</f>
        <v>P</v>
      </c>
      <c r="F7" s="82" t="str">
        <f>Prezentace!G9</f>
        <v>Toman</v>
      </c>
      <c r="G7" s="93" t="str">
        <f>Prezentace!H9</f>
        <v>František</v>
      </c>
      <c r="H7" s="80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0"/>
      <c r="AM7" s="35"/>
      <c r="AN7" s="2"/>
      <c r="AO7" s="15" t="str">
        <f t="shared" si="0"/>
        <v>nebyl</v>
      </c>
    </row>
    <row r="8" spans="1:41" ht="15.75">
      <c r="A8" s="99">
        <f>Prezentace!A10</f>
        <v>5</v>
      </c>
      <c r="B8" s="85" t="str">
        <f>Prezentace!B10</f>
        <v>P</v>
      </c>
      <c r="C8" s="82" t="str">
        <f>Prezentace!C10</f>
        <v>Jílek</v>
      </c>
      <c r="D8" s="93" t="str">
        <f>Prezentace!D10</f>
        <v>Milan</v>
      </c>
      <c r="E8" s="96" t="str">
        <f>Prezentace!F10</f>
        <v>P</v>
      </c>
      <c r="F8" s="82" t="str">
        <f>Prezentace!G10</f>
        <v>Kureš</v>
      </c>
      <c r="G8" s="93" t="str">
        <f>Prezentace!H10</f>
        <v>František</v>
      </c>
      <c r="H8" s="80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0"/>
      <c r="AM8" s="35"/>
      <c r="AN8" s="2"/>
      <c r="AO8" s="15" t="str">
        <f t="shared" si="0"/>
        <v>nebyl</v>
      </c>
    </row>
    <row r="9" spans="1:41" ht="15.75">
      <c r="A9" s="99">
        <f>Prezentace!A11</f>
        <v>6</v>
      </c>
      <c r="B9" s="85" t="str">
        <f>Prezentace!B11</f>
        <v>P</v>
      </c>
      <c r="C9" s="82" t="str">
        <f>Prezentace!C11</f>
        <v>Janků</v>
      </c>
      <c r="D9" s="93" t="str">
        <f>Prezentace!D11</f>
        <v>Jiří</v>
      </c>
      <c r="E9" s="96" t="str">
        <f>Prezentace!F11</f>
        <v>P</v>
      </c>
      <c r="F9" s="82" t="str">
        <f>Prezentace!G11</f>
        <v>Novotný</v>
      </c>
      <c r="G9" s="93" t="str">
        <f>Prezentace!H11</f>
        <v>Petr</v>
      </c>
      <c r="H9" s="80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0"/>
      <c r="AM9" s="35"/>
      <c r="AN9" s="2"/>
      <c r="AO9" s="15" t="str">
        <f t="shared" si="0"/>
        <v>nebyl</v>
      </c>
    </row>
    <row r="10" spans="1:41" ht="15.75">
      <c r="A10" s="99">
        <f>Prezentace!A12</f>
        <v>7</v>
      </c>
      <c r="B10" s="85" t="str">
        <f>Prezentace!B12</f>
        <v>P</v>
      </c>
      <c r="C10" s="82" t="str">
        <f>Prezentace!C12</f>
        <v>Marek</v>
      </c>
      <c r="D10" s="93" t="str">
        <f>Prezentace!D12</f>
        <v>Jiří</v>
      </c>
      <c r="E10" s="96" t="str">
        <f>Prezentace!F12</f>
        <v>P</v>
      </c>
      <c r="F10" s="82" t="str">
        <f>Prezentace!G12</f>
        <v>Gažák</v>
      </c>
      <c r="G10" s="93" t="str">
        <f>Prezentace!H12</f>
        <v>Karel</v>
      </c>
      <c r="H10" s="80"/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0"/>
      <c r="AM10" s="35"/>
      <c r="AN10" s="2"/>
      <c r="AO10" s="15" t="str">
        <f t="shared" si="0"/>
        <v>nebyl</v>
      </c>
    </row>
    <row r="11" spans="1:41" ht="15.75">
      <c r="A11" s="99">
        <f>Prezentace!A13</f>
        <v>8</v>
      </c>
      <c r="B11" s="85" t="str">
        <f>Prezentace!B13</f>
        <v>P</v>
      </c>
      <c r="C11" s="82" t="str">
        <f>Prezentace!C13</f>
        <v>Fuksa</v>
      </c>
      <c r="D11" s="93" t="str">
        <f>Prezentace!D13</f>
        <v>Viktor</v>
      </c>
      <c r="E11" s="96" t="str">
        <f>Prezentace!F13</f>
        <v>P</v>
      </c>
      <c r="F11" s="82" t="str">
        <f>Prezentace!G13</f>
        <v>Herceg</v>
      </c>
      <c r="G11" s="93" t="str">
        <f>Prezentace!H13</f>
        <v>Bohumil</v>
      </c>
      <c r="H11" s="80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0"/>
      <c r="AM11" s="35"/>
      <c r="AN11" s="2"/>
      <c r="AO11" s="15" t="str">
        <f t="shared" si="0"/>
        <v>nebyl</v>
      </c>
    </row>
    <row r="12" spans="1:41" ht="15.75">
      <c r="A12" s="99">
        <f>Prezentace!A14</f>
        <v>9</v>
      </c>
      <c r="B12" s="85" t="str">
        <f>Prezentace!B14</f>
        <v>P</v>
      </c>
      <c r="C12" s="82" t="str">
        <f>Prezentace!C14</f>
        <v>Koch</v>
      </c>
      <c r="D12" s="93" t="str">
        <f>Prezentace!D14</f>
        <v>Miroslav</v>
      </c>
      <c r="E12" s="96" t="str">
        <f>Prezentace!F14</f>
        <v>P</v>
      </c>
      <c r="F12" s="82" t="str">
        <f>Prezentace!G14</f>
        <v>Koch ml.</v>
      </c>
      <c r="G12" s="93" t="str">
        <f>Prezentace!H14</f>
        <v>Miroslav</v>
      </c>
      <c r="H12" s="80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30"/>
      <c r="AM12" s="35"/>
      <c r="AN12" s="2"/>
      <c r="AO12" s="15" t="str">
        <f t="shared" si="0"/>
        <v>nebyl</v>
      </c>
    </row>
    <row r="13" spans="1:41" ht="15.75">
      <c r="A13" s="99">
        <f>Prezentace!A15</f>
        <v>10</v>
      </c>
      <c r="B13" s="85" t="str">
        <f>Prezentace!B15</f>
        <v>P</v>
      </c>
      <c r="C13" s="82" t="str">
        <f>Prezentace!C15</f>
        <v>Baier</v>
      </c>
      <c r="D13" s="93" t="str">
        <f>Prezentace!D15</f>
        <v>Josef</v>
      </c>
      <c r="E13" s="96" t="str">
        <f>Prezentace!F15</f>
        <v>P</v>
      </c>
      <c r="F13" s="82" t="str">
        <f>Prezentace!G15</f>
        <v>Lošek</v>
      </c>
      <c r="G13" s="93" t="str">
        <f>Prezentace!H15</f>
        <v>Vladimír</v>
      </c>
      <c r="H13" s="80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0"/>
      <c r="AM13" s="35"/>
      <c r="AN13" s="2"/>
      <c r="AO13" s="15" t="str">
        <f t="shared" si="0"/>
        <v>nebyl</v>
      </c>
    </row>
    <row r="14" spans="1:41" ht="15.75">
      <c r="A14" s="99">
        <f>Prezentace!A16</f>
        <v>11</v>
      </c>
      <c r="B14" s="85" t="str">
        <f>Prezentace!B16</f>
        <v>P</v>
      </c>
      <c r="C14" s="82" t="str">
        <f>Prezentace!C16</f>
        <v>Brejžek</v>
      </c>
      <c r="D14" s="93" t="str">
        <f>Prezentace!D16</f>
        <v>Vojtěch</v>
      </c>
      <c r="E14" s="96" t="str">
        <f>Prezentace!F16</f>
        <v>P</v>
      </c>
      <c r="F14" s="82" t="str">
        <f>Prezentace!G16</f>
        <v>Fiala</v>
      </c>
      <c r="G14" s="93" t="str">
        <f>Prezentace!H16</f>
        <v>Miroslav</v>
      </c>
      <c r="H14" s="80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0"/>
      <c r="AM14" s="35"/>
      <c r="AN14" s="2"/>
      <c r="AO14" s="15" t="str">
        <f t="shared" si="0"/>
        <v>nebyl</v>
      </c>
    </row>
    <row r="15" spans="1:41" ht="15.75">
      <c r="A15" s="99">
        <f>Prezentace!A17</f>
        <v>12</v>
      </c>
      <c r="B15" s="85" t="str">
        <f>Prezentace!B17</f>
        <v>P</v>
      </c>
      <c r="C15" s="82" t="str">
        <f>Prezentace!C17</f>
        <v>Jelínek</v>
      </c>
      <c r="D15" s="93" t="str">
        <f>Prezentace!D17</f>
        <v>Antonín</v>
      </c>
      <c r="E15" s="96" t="str">
        <f>Prezentace!F17</f>
        <v>P</v>
      </c>
      <c r="F15" s="82" t="str">
        <f>Prezentace!G17</f>
        <v>Matějka</v>
      </c>
      <c r="G15" s="93" t="str">
        <f>Prezentace!H17</f>
        <v>Milan</v>
      </c>
      <c r="H15" s="80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1"/>
      <c r="AM15" s="36"/>
      <c r="AN15" s="2"/>
      <c r="AO15" s="15" t="str">
        <f t="shared" si="0"/>
        <v>nebyl</v>
      </c>
    </row>
    <row r="16" spans="1:41" ht="15.75">
      <c r="A16" s="99">
        <f>Prezentace!A18</f>
        <v>13</v>
      </c>
      <c r="B16" s="85" t="str">
        <f>Prezentace!B18</f>
        <v>P</v>
      </c>
      <c r="C16" s="82" t="str">
        <f>Prezentace!C18</f>
        <v>Nestával</v>
      </c>
      <c r="D16" s="93" t="str">
        <f>Prezentace!D18</f>
        <v>Ladislav</v>
      </c>
      <c r="E16" s="96" t="str">
        <f>Prezentace!F18</f>
        <v>P</v>
      </c>
      <c r="F16" s="82" t="str">
        <f>Prezentace!G18</f>
        <v>Syrový</v>
      </c>
      <c r="G16" s="93" t="str">
        <f>Prezentace!H18</f>
        <v>Martin</v>
      </c>
      <c r="H16" s="80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0"/>
      <c r="AM16" s="35"/>
      <c r="AN16" s="2"/>
      <c r="AO16" s="15" t="str">
        <f t="shared" si="0"/>
        <v>nebyl</v>
      </c>
    </row>
    <row r="17" spans="1:41" ht="15.75">
      <c r="A17" s="99">
        <f>Prezentace!A19</f>
        <v>14</v>
      </c>
      <c r="B17" s="85" t="str">
        <f>Prezentace!B19</f>
        <v>P</v>
      </c>
      <c r="C17" s="82" t="str">
        <f>Prezentace!C19</f>
        <v>Smejkal</v>
      </c>
      <c r="D17" s="93" t="str">
        <f>Prezentace!D19</f>
        <v>Martin</v>
      </c>
      <c r="E17" s="96" t="str">
        <f>Prezentace!F19</f>
        <v>P</v>
      </c>
      <c r="F17" s="82" t="str">
        <f>Prezentace!G19</f>
        <v>Straka</v>
      </c>
      <c r="G17" s="93" t="str">
        <f>Prezentace!H19</f>
        <v>Jiří</v>
      </c>
      <c r="H17" s="80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0"/>
      <c r="AM17" s="35"/>
      <c r="AN17" s="2"/>
      <c r="AO17" s="15" t="str">
        <f t="shared" si="0"/>
        <v>nebyl</v>
      </c>
    </row>
    <row r="18" spans="1:41" ht="15.75">
      <c r="A18" s="99">
        <f>Prezentace!A20</f>
        <v>15</v>
      </c>
      <c r="B18" s="85" t="str">
        <f>Prezentace!B20</f>
        <v>P</v>
      </c>
      <c r="C18" s="82" t="str">
        <f>Prezentace!C20</f>
        <v>Červenka</v>
      </c>
      <c r="D18" s="93" t="str">
        <f>Prezentace!D20</f>
        <v>Pavel</v>
      </c>
      <c r="E18" s="96" t="str">
        <f>Prezentace!F20</f>
        <v>P</v>
      </c>
      <c r="F18" s="82" t="str">
        <f>Prezentace!G20</f>
        <v>Jíša</v>
      </c>
      <c r="G18" s="93" t="str">
        <f>Prezentace!H20</f>
        <v>Miroslav</v>
      </c>
      <c r="H18" s="80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30"/>
      <c r="AM18" s="35"/>
      <c r="AN18" s="2"/>
      <c r="AO18" s="15" t="str">
        <f t="shared" si="0"/>
        <v>nebyl</v>
      </c>
    </row>
    <row r="19" spans="1:41" ht="15.75">
      <c r="A19" s="99">
        <f>Prezentace!A21</f>
        <v>16</v>
      </c>
      <c r="B19" s="85" t="str">
        <f>Prezentace!B21</f>
        <v>R</v>
      </c>
      <c r="C19" s="82" t="str">
        <f>Prezentace!C21</f>
        <v>Červenka</v>
      </c>
      <c r="D19" s="93" t="str">
        <f>Prezentace!D21</f>
        <v>Pavel</v>
      </c>
      <c r="E19" s="96" t="str">
        <f>Prezentace!F21</f>
        <v>R</v>
      </c>
      <c r="F19" s="82" t="str">
        <f>Prezentace!G21</f>
        <v>Smejkal</v>
      </c>
      <c r="G19" s="93" t="str">
        <f>Prezentace!H21</f>
        <v>Martin</v>
      </c>
      <c r="H19" s="80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0"/>
      <c r="AM19" s="35"/>
      <c r="AN19" s="2"/>
      <c r="AO19" s="15" t="str">
        <f t="shared" si="0"/>
        <v>nebyl</v>
      </c>
    </row>
    <row r="20" spans="1:41" ht="15.75">
      <c r="A20" s="99">
        <f>Prezentace!A22</f>
        <v>17</v>
      </c>
      <c r="B20" s="85" t="str">
        <f>Prezentace!B22</f>
        <v>P</v>
      </c>
      <c r="C20" s="82" t="str">
        <f>Prezentace!C22</f>
        <v>Mironiuk</v>
      </c>
      <c r="D20" s="93" t="str">
        <f>Prezentace!D22</f>
        <v>Zdeněk</v>
      </c>
      <c r="E20" s="96" t="str">
        <f>Prezentace!F22</f>
        <v>P</v>
      </c>
      <c r="F20" s="82" t="str">
        <f>Prezentace!G22</f>
        <v>Pechová</v>
      </c>
      <c r="G20" s="93" t="str">
        <f>Prezentace!H22</f>
        <v>Hana</v>
      </c>
      <c r="H20" s="80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0"/>
      <c r="AM20" s="35"/>
      <c r="AN20" s="2"/>
      <c r="AO20" s="15" t="str">
        <f t="shared" si="0"/>
        <v>nebyl</v>
      </c>
    </row>
    <row r="21" spans="1:41" ht="15.75">
      <c r="A21" s="99">
        <f>Prezentace!A23</f>
        <v>18</v>
      </c>
      <c r="B21" s="85" t="str">
        <f>Prezentace!B23</f>
        <v>P</v>
      </c>
      <c r="C21" s="82" t="str">
        <f>Prezentace!C23</f>
        <v>Čekal</v>
      </c>
      <c r="D21" s="93" t="str">
        <f>Prezentace!D23</f>
        <v>Josef</v>
      </c>
      <c r="E21" s="96" t="str">
        <f>Prezentace!F23</f>
        <v>P</v>
      </c>
      <c r="F21" s="82" t="str">
        <f>Prezentace!G23</f>
        <v>Mesároš</v>
      </c>
      <c r="G21" s="93" t="str">
        <f>Prezentace!H23</f>
        <v>Štefan</v>
      </c>
      <c r="H21" s="80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0"/>
      <c r="AM21" s="35"/>
      <c r="AN21" s="2"/>
      <c r="AO21" s="15" t="str">
        <f t="shared" si="0"/>
        <v>nebyl</v>
      </c>
    </row>
    <row r="22" spans="1:41" ht="15.75">
      <c r="A22" s="99">
        <f>Prezentace!A24</f>
        <v>19</v>
      </c>
      <c r="B22" s="85" t="str">
        <f>Prezentace!B24</f>
        <v>P</v>
      </c>
      <c r="C22" s="82" t="str">
        <f>Prezentace!C24</f>
        <v>Rendl</v>
      </c>
      <c r="D22" s="93" t="str">
        <f>Prezentace!D24</f>
        <v>Josef</v>
      </c>
      <c r="E22" s="96" t="str">
        <f>Prezentace!F24</f>
        <v>P</v>
      </c>
      <c r="F22" s="82" t="str">
        <f>Prezentace!G24</f>
        <v>Rendl</v>
      </c>
      <c r="G22" s="93" t="str">
        <f>Prezentace!H24</f>
        <v>Pavel</v>
      </c>
      <c r="H22" s="80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0"/>
      <c r="AM22" s="35"/>
      <c r="AN22" s="2"/>
      <c r="AO22" s="15" t="str">
        <f t="shared" si="0"/>
        <v>nebyl</v>
      </c>
    </row>
    <row r="23" spans="1:41" ht="15.75">
      <c r="A23" s="99">
        <f>Prezentace!A25</f>
        <v>20</v>
      </c>
      <c r="B23" s="85" t="str">
        <f>Prezentace!B25</f>
        <v>R</v>
      </c>
      <c r="C23" s="82" t="str">
        <f>Prezentace!C25</f>
        <v>Rendl</v>
      </c>
      <c r="D23" s="93" t="str">
        <f>Prezentace!D25</f>
        <v>Josef</v>
      </c>
      <c r="E23" s="96" t="str">
        <f>Prezentace!F25</f>
        <v>R</v>
      </c>
      <c r="F23" s="82" t="str">
        <f>Prezentace!G25</f>
        <v>Rendl</v>
      </c>
      <c r="G23" s="93" t="str">
        <f>Prezentace!H25</f>
        <v>Pavel</v>
      </c>
      <c r="H23" s="80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0"/>
      <c r="AM23" s="35"/>
      <c r="AN23" s="2"/>
      <c r="AO23" s="15" t="str">
        <f t="shared" si="0"/>
        <v>nebyl</v>
      </c>
    </row>
    <row r="24" spans="1:41" ht="15.75">
      <c r="A24" s="99">
        <f>Prezentace!A26</f>
        <v>21</v>
      </c>
      <c r="B24" s="85" t="str">
        <f>Prezentace!B26</f>
        <v>P</v>
      </c>
      <c r="C24" s="82" t="str">
        <f>Prezentace!C26</f>
        <v>Černý</v>
      </c>
      <c r="D24" s="93" t="str">
        <f>Prezentace!D26</f>
        <v>Jindřich</v>
      </c>
      <c r="E24" s="96" t="str">
        <f>Prezentace!F26</f>
        <v>P</v>
      </c>
      <c r="F24" s="82" t="str">
        <f>Prezentace!G26</f>
        <v>Vítovec</v>
      </c>
      <c r="G24" s="93" t="str">
        <f>Prezentace!H26</f>
        <v>Miloslav</v>
      </c>
      <c r="H24" s="80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0"/>
      <c r="AM24" s="35"/>
      <c r="AN24" s="2"/>
      <c r="AO24" s="15" t="str">
        <f t="shared" si="0"/>
        <v>nebyl</v>
      </c>
    </row>
    <row r="25" spans="1:41" ht="15.75">
      <c r="A25" s="99">
        <f>Prezentace!A27</f>
        <v>22</v>
      </c>
      <c r="B25" s="85" t="str">
        <f>Prezentace!B27</f>
        <v>R</v>
      </c>
      <c r="C25" s="82" t="str">
        <f>Prezentace!C27</f>
        <v>Vítovec</v>
      </c>
      <c r="D25" s="93" t="str">
        <f>Prezentace!D27</f>
        <v>Miloslav</v>
      </c>
      <c r="E25" s="96" t="str">
        <f>Prezentace!F27</f>
        <v>P</v>
      </c>
      <c r="F25" s="82" t="str">
        <f>Prezentace!G27</f>
        <v>Sluka</v>
      </c>
      <c r="G25" s="93" t="str">
        <f>Prezentace!H27</f>
        <v>Jiří</v>
      </c>
      <c r="H25" s="80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0"/>
      <c r="AM25" s="35"/>
      <c r="AN25" s="2"/>
      <c r="AO25" s="15" t="str">
        <f t="shared" si="0"/>
        <v>nebyl</v>
      </c>
    </row>
    <row r="26" spans="1:41" ht="15.75">
      <c r="A26" s="99">
        <f>Prezentace!A28</f>
        <v>23</v>
      </c>
      <c r="B26" s="85" t="str">
        <f>Prezentace!B28</f>
        <v>P</v>
      </c>
      <c r="C26" s="82" t="str">
        <f>Prezentace!C28</f>
        <v>Florián</v>
      </c>
      <c r="D26" s="93" t="str">
        <f>Prezentace!D28</f>
        <v>Petr</v>
      </c>
      <c r="E26" s="96" t="str">
        <f>Prezentace!F28</f>
        <v>P</v>
      </c>
      <c r="F26" s="82" t="str">
        <f>Prezentace!G28</f>
        <v>Klíma</v>
      </c>
      <c r="G26" s="93" t="str">
        <f>Prezentace!H28</f>
        <v>Jan</v>
      </c>
      <c r="H26" s="80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0"/>
      <c r="AM26" s="35"/>
      <c r="AN26" s="2"/>
      <c r="AO26" s="15" t="str">
        <f t="shared" si="0"/>
        <v>nebyl</v>
      </c>
    </row>
    <row r="27" spans="1:41" ht="15.75">
      <c r="A27" s="99">
        <f>Prezentace!A29</f>
        <v>24</v>
      </c>
      <c r="B27" s="85" t="str">
        <f>Prezentace!B29</f>
        <v>R</v>
      </c>
      <c r="C27" s="82" t="str">
        <f>Prezentace!C29</f>
        <v>Mironiuk</v>
      </c>
      <c r="D27" s="93" t="str">
        <f>Prezentace!D29</f>
        <v>Zdeněk</v>
      </c>
      <c r="E27" s="96" t="str">
        <f>Prezentace!F29</f>
        <v>R</v>
      </c>
      <c r="F27" s="82" t="str">
        <f>Prezentace!G29</f>
        <v>Kališ</v>
      </c>
      <c r="G27" s="93" t="str">
        <f>Prezentace!H29</f>
        <v>Petr</v>
      </c>
      <c r="H27" s="80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0"/>
      <c r="AM27" s="35"/>
      <c r="AN27" s="2"/>
      <c r="AO27" s="15" t="str">
        <f t="shared" si="0"/>
        <v>nebyl</v>
      </c>
    </row>
    <row r="28" spans="1:41" ht="15.75">
      <c r="A28" s="99">
        <f>Prezentace!A30</f>
        <v>25</v>
      </c>
      <c r="B28" s="85" t="str">
        <f>Prezentace!B30</f>
        <v>P</v>
      </c>
      <c r="C28" s="82" t="str">
        <f>Prezentace!C30</f>
        <v>Kraus</v>
      </c>
      <c r="D28" s="93" t="str">
        <f>Prezentace!D30</f>
        <v>Milan</v>
      </c>
      <c r="E28" s="96" t="str">
        <f>Prezentace!F30</f>
        <v>P</v>
      </c>
      <c r="F28" s="82" t="str">
        <f>Prezentace!G30</f>
        <v>Pakosta</v>
      </c>
      <c r="G28" s="93" t="str">
        <f>Prezentace!H30</f>
        <v>Karel</v>
      </c>
      <c r="H28" s="80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0"/>
      <c r="AM28" s="35"/>
      <c r="AN28" s="2"/>
      <c r="AO28" s="15" t="str">
        <f t="shared" si="0"/>
        <v>nebyl</v>
      </c>
    </row>
    <row r="29" spans="1:41" ht="15.75">
      <c r="A29" s="99">
        <f>Prezentace!A31</f>
        <v>26</v>
      </c>
      <c r="B29" s="85" t="str">
        <f>Prezentace!B31</f>
        <v>P</v>
      </c>
      <c r="C29" s="82" t="str">
        <f>Prezentace!C31</f>
        <v>Hobza</v>
      </c>
      <c r="D29" s="93" t="str">
        <f>Prezentace!D31</f>
        <v>Lukáš</v>
      </c>
      <c r="E29" s="96" t="str">
        <f>Prezentace!F31</f>
        <v>P</v>
      </c>
      <c r="F29" s="82" t="str">
        <f>Prezentace!G31</f>
        <v>Smejkal</v>
      </c>
      <c r="G29" s="93" t="str">
        <f>Prezentace!H31</f>
        <v>Lukáš</v>
      </c>
      <c r="H29" s="80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0"/>
      <c r="AM29" s="35"/>
      <c r="AN29" s="2"/>
      <c r="AO29" s="15" t="str">
        <f t="shared" si="0"/>
        <v>nebyl</v>
      </c>
    </row>
    <row r="30" spans="1:41" ht="15.75">
      <c r="A30" s="99">
        <f>Prezentace!A32</f>
        <v>27</v>
      </c>
      <c r="B30" s="85" t="str">
        <f>Prezentace!B32</f>
        <v>P</v>
      </c>
      <c r="C30" s="82" t="str">
        <f>Prezentace!C32</f>
        <v>Kališ</v>
      </c>
      <c r="D30" s="93" t="str">
        <f>Prezentace!D32</f>
        <v>Petr</v>
      </c>
      <c r="E30" s="96" t="str">
        <f>Prezentace!F32</f>
        <v>P</v>
      </c>
      <c r="F30" s="82" t="str">
        <f>Prezentace!G32</f>
        <v>Kališová</v>
      </c>
      <c r="G30" s="93" t="str">
        <f>Prezentace!H32</f>
        <v>Monika</v>
      </c>
      <c r="H30" s="80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0"/>
      <c r="AM30" s="35"/>
      <c r="AN30" s="2"/>
      <c r="AO30" s="15" t="str">
        <f t="shared" si="0"/>
        <v>nebyl</v>
      </c>
    </row>
    <row r="31" spans="1:41" ht="15.75">
      <c r="A31" s="99">
        <f>Prezentace!A33</f>
        <v>28</v>
      </c>
      <c r="B31" s="85" t="str">
        <f>Prezentace!B33</f>
        <v>P</v>
      </c>
      <c r="C31" s="82" t="str">
        <f>Prezentace!C33</f>
        <v>Novák</v>
      </c>
      <c r="D31" s="93" t="str">
        <f>Prezentace!D33</f>
        <v>Ladislav</v>
      </c>
      <c r="E31" s="96" t="str">
        <f>Prezentace!F33</f>
        <v>P</v>
      </c>
      <c r="F31" s="82" t="str">
        <f>Prezentace!G33</f>
        <v>Vicány</v>
      </c>
      <c r="G31" s="93" t="str">
        <f>Prezentace!H33</f>
        <v>Pavel</v>
      </c>
      <c r="H31" s="80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0"/>
      <c r="AM31" s="35"/>
      <c r="AN31" s="2"/>
      <c r="AO31" s="15" t="str">
        <f t="shared" si="0"/>
        <v>nebyl</v>
      </c>
    </row>
    <row r="32" spans="1:41" ht="15.75">
      <c r="A32" s="99">
        <f>Prezentace!A34</f>
        <v>29</v>
      </c>
      <c r="B32" s="85" t="str">
        <f>Prezentace!B34</f>
        <v>P</v>
      </c>
      <c r="C32" s="82">
        <f>Prezentace!C34</f>
        <v>0</v>
      </c>
      <c r="D32" s="93">
        <f>Prezentace!D34</f>
        <v>0</v>
      </c>
      <c r="E32" s="96" t="str">
        <f>Prezentace!F34</f>
        <v>P</v>
      </c>
      <c r="F32" s="82">
        <f>Prezentace!G34</f>
        <v>0</v>
      </c>
      <c r="G32" s="93">
        <f>Prezentace!H34</f>
        <v>0</v>
      </c>
      <c r="H32" s="80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30"/>
      <c r="AM32" s="35"/>
      <c r="AN32" s="2"/>
      <c r="AO32" s="15" t="str">
        <f t="shared" si="0"/>
        <v>©</v>
      </c>
    </row>
    <row r="33" spans="1:41" ht="15.75">
      <c r="A33" s="99">
        <f>Prezentace!A35</f>
        <v>30</v>
      </c>
      <c r="B33" s="85" t="str">
        <f>Prezentace!B35</f>
        <v>P</v>
      </c>
      <c r="C33" s="82">
        <f>Prezentace!C35</f>
        <v>0</v>
      </c>
      <c r="D33" s="93">
        <f>Prezentace!D35</f>
        <v>0</v>
      </c>
      <c r="E33" s="96" t="str">
        <f>Prezentace!F35</f>
        <v>P</v>
      </c>
      <c r="F33" s="82">
        <f>Prezentace!G35</f>
        <v>0</v>
      </c>
      <c r="G33" s="93">
        <f>Prezentace!H35</f>
        <v>0</v>
      </c>
      <c r="H33" s="80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30"/>
      <c r="AM33" s="35"/>
      <c r="AN33" s="2"/>
      <c r="AO33" s="15" t="str">
        <f t="shared" si="0"/>
        <v>©</v>
      </c>
    </row>
    <row r="34" spans="1:41" ht="15.75">
      <c r="A34" s="99">
        <f>Prezentace!A36</f>
        <v>31</v>
      </c>
      <c r="B34" s="85" t="str">
        <f>Prezentace!B36</f>
        <v>P</v>
      </c>
      <c r="C34" s="82">
        <f>Prezentace!C36</f>
        <v>0</v>
      </c>
      <c r="D34" s="93">
        <f>Prezentace!D36</f>
        <v>0</v>
      </c>
      <c r="E34" s="96" t="str">
        <f>Prezentace!F36</f>
        <v>P</v>
      </c>
      <c r="F34" s="82">
        <f>Prezentace!G36</f>
        <v>0</v>
      </c>
      <c r="G34" s="93">
        <f>Prezentace!H36</f>
        <v>0</v>
      </c>
      <c r="H34" s="80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30"/>
      <c r="AM34" s="35"/>
      <c r="AN34" s="2"/>
      <c r="AO34" s="15" t="str">
        <f t="shared" si="0"/>
        <v>©</v>
      </c>
    </row>
    <row r="35" spans="1:41" ht="15.75">
      <c r="A35" s="99">
        <f>Prezentace!A37</f>
        <v>32</v>
      </c>
      <c r="B35" s="85" t="str">
        <f>Prezentace!B37</f>
        <v>P</v>
      </c>
      <c r="C35" s="82">
        <f>Prezentace!C37</f>
        <v>0</v>
      </c>
      <c r="D35" s="93">
        <f>Prezentace!D37</f>
        <v>0</v>
      </c>
      <c r="E35" s="96" t="str">
        <f>Prezentace!F37</f>
        <v>P</v>
      </c>
      <c r="F35" s="82">
        <f>Prezentace!G37</f>
        <v>0</v>
      </c>
      <c r="G35" s="93">
        <f>Prezentace!H37</f>
        <v>0</v>
      </c>
      <c r="H35" s="80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30"/>
      <c r="AM35" s="35"/>
      <c r="AN35" s="2"/>
      <c r="AO35" s="15" t="str">
        <f t="shared" si="0"/>
        <v>©</v>
      </c>
    </row>
    <row r="36" spans="1:41" ht="15.75">
      <c r="A36" s="99">
        <f>Prezentace!A38</f>
        <v>33</v>
      </c>
      <c r="B36" s="85" t="str">
        <f>Prezentace!B38</f>
        <v>P</v>
      </c>
      <c r="C36" s="82">
        <f>Prezentace!C38</f>
        <v>0</v>
      </c>
      <c r="D36" s="93">
        <f>Prezentace!D38</f>
        <v>0</v>
      </c>
      <c r="E36" s="96" t="str">
        <f>Prezentace!F38</f>
        <v>P</v>
      </c>
      <c r="F36" s="82">
        <f>Prezentace!G38</f>
        <v>0</v>
      </c>
      <c r="G36" s="93">
        <f>Prezentace!H38</f>
        <v>0</v>
      </c>
      <c r="H36" s="80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30"/>
      <c r="AM36" s="35"/>
      <c r="AN36" s="2"/>
      <c r="AO36" s="15" t="str">
        <f t="shared" si="0"/>
        <v>©</v>
      </c>
    </row>
    <row r="37" spans="1:41" ht="15.75">
      <c r="A37" s="99">
        <f>Prezentace!A39</f>
        <v>34</v>
      </c>
      <c r="B37" s="85" t="str">
        <f>Prezentace!B39</f>
        <v>P</v>
      </c>
      <c r="C37" s="82">
        <f>Prezentace!C39</f>
        <v>0</v>
      </c>
      <c r="D37" s="93">
        <f>Prezentace!D39</f>
        <v>0</v>
      </c>
      <c r="E37" s="96" t="str">
        <f>Prezentace!F39</f>
        <v>P</v>
      </c>
      <c r="F37" s="82">
        <f>Prezentace!G39</f>
        <v>0</v>
      </c>
      <c r="G37" s="93">
        <f>Prezentace!H39</f>
        <v>0</v>
      </c>
      <c r="H37" s="80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30"/>
      <c r="AM37" s="35"/>
      <c r="AN37" s="2"/>
      <c r="AO37" s="15" t="str">
        <f t="shared" si="0"/>
        <v>©</v>
      </c>
    </row>
    <row r="38" spans="1:41" ht="15.75">
      <c r="A38" s="99">
        <f>Prezentace!A40</f>
        <v>35</v>
      </c>
      <c r="B38" s="85" t="str">
        <f>Prezentace!B40</f>
        <v>P</v>
      </c>
      <c r="C38" s="82">
        <f>Prezentace!C40</f>
        <v>0</v>
      </c>
      <c r="D38" s="93">
        <f>Prezentace!D40</f>
        <v>0</v>
      </c>
      <c r="E38" s="96" t="str">
        <f>Prezentace!F40</f>
        <v>P</v>
      </c>
      <c r="F38" s="82">
        <f>Prezentace!G40</f>
        <v>0</v>
      </c>
      <c r="G38" s="93">
        <f>Prezentace!H40</f>
        <v>0</v>
      </c>
      <c r="H38" s="80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0"/>
      <c r="AM38" s="35"/>
      <c r="AN38" s="2"/>
      <c r="AO38" s="15" t="str">
        <f t="shared" si="0"/>
        <v>©</v>
      </c>
    </row>
    <row r="39" spans="1:41" ht="15.75">
      <c r="A39" s="99">
        <f>Prezentace!A41</f>
        <v>36</v>
      </c>
      <c r="B39" s="85" t="str">
        <f>Prezentace!B41</f>
        <v>P</v>
      </c>
      <c r="C39" s="82">
        <f>Prezentace!C41</f>
        <v>0</v>
      </c>
      <c r="D39" s="93">
        <f>Prezentace!D41</f>
        <v>0</v>
      </c>
      <c r="E39" s="96" t="str">
        <f>Prezentace!F41</f>
        <v>P</v>
      </c>
      <c r="F39" s="82">
        <f>Prezentace!G41</f>
        <v>0</v>
      </c>
      <c r="G39" s="93">
        <f>Prezentace!H41</f>
        <v>0</v>
      </c>
      <c r="H39" s="80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0"/>
      <c r="AM39" s="35"/>
      <c r="AN39" s="2"/>
      <c r="AO39" s="15" t="str">
        <f t="shared" si="0"/>
        <v>©</v>
      </c>
    </row>
    <row r="40" spans="1:41" ht="15.75">
      <c r="A40" s="99">
        <f>Prezentace!A42</f>
        <v>37</v>
      </c>
      <c r="B40" s="85" t="str">
        <f>Prezentace!B42</f>
        <v>P</v>
      </c>
      <c r="C40" s="82">
        <f>Prezentace!C42</f>
        <v>0</v>
      </c>
      <c r="D40" s="93">
        <f>Prezentace!D42</f>
        <v>0</v>
      </c>
      <c r="E40" s="96" t="str">
        <f>Prezentace!F42</f>
        <v>P</v>
      </c>
      <c r="F40" s="82">
        <f>Prezentace!G42</f>
        <v>0</v>
      </c>
      <c r="G40" s="93">
        <f>Prezentace!H42</f>
        <v>0</v>
      </c>
      <c r="H40" s="80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0"/>
      <c r="AM40" s="35"/>
      <c r="AN40" s="2"/>
      <c r="AO40" s="15" t="str">
        <f t="shared" si="0"/>
        <v>©</v>
      </c>
    </row>
    <row r="41" spans="1:41" ht="15.75">
      <c r="A41" s="99">
        <f>Prezentace!A43</f>
        <v>38</v>
      </c>
      <c r="B41" s="85" t="str">
        <f>Prezentace!B43</f>
        <v>P</v>
      </c>
      <c r="C41" s="82">
        <f>Prezentace!C43</f>
        <v>0</v>
      </c>
      <c r="D41" s="93">
        <f>Prezentace!D43</f>
        <v>0</v>
      </c>
      <c r="E41" s="96" t="str">
        <f>Prezentace!F43</f>
        <v>P</v>
      </c>
      <c r="F41" s="82">
        <f>Prezentace!G43</f>
        <v>0</v>
      </c>
      <c r="G41" s="93">
        <f>Prezentace!H43</f>
        <v>0</v>
      </c>
      <c r="H41" s="80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30"/>
      <c r="AM41" s="35"/>
      <c r="AN41" s="2"/>
      <c r="AO41" s="15" t="str">
        <f t="shared" si="0"/>
        <v>©</v>
      </c>
    </row>
    <row r="42" spans="1:41" ht="15.75">
      <c r="A42" s="99">
        <f>Prezentace!A44</f>
        <v>39</v>
      </c>
      <c r="B42" s="85" t="str">
        <f>Prezentace!B44</f>
        <v>P</v>
      </c>
      <c r="C42" s="82">
        <f>Prezentace!C44</f>
        <v>0</v>
      </c>
      <c r="D42" s="93">
        <f>Prezentace!D44</f>
        <v>0</v>
      </c>
      <c r="E42" s="96" t="str">
        <f>Prezentace!F44</f>
        <v>P</v>
      </c>
      <c r="F42" s="82">
        <f>Prezentace!G44</f>
        <v>0</v>
      </c>
      <c r="G42" s="93">
        <f>Prezentace!H44</f>
        <v>0</v>
      </c>
      <c r="H42" s="80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0"/>
      <c r="AM42" s="35"/>
      <c r="AN42" s="2"/>
      <c r="AO42" s="15" t="str">
        <f t="shared" si="0"/>
        <v>©</v>
      </c>
    </row>
    <row r="43" spans="1:41" ht="15.75">
      <c r="A43" s="99">
        <f>Prezentace!A45</f>
        <v>40</v>
      </c>
      <c r="B43" s="85" t="str">
        <f>Prezentace!B45</f>
        <v>P</v>
      </c>
      <c r="C43" s="82">
        <f>Prezentace!C45</f>
        <v>0</v>
      </c>
      <c r="D43" s="93">
        <f>Prezentace!D45</f>
        <v>0</v>
      </c>
      <c r="E43" s="96" t="str">
        <f>Prezentace!F45</f>
        <v>P</v>
      </c>
      <c r="F43" s="82">
        <f>Prezentace!G45</f>
        <v>0</v>
      </c>
      <c r="G43" s="93">
        <f>Prezentace!H45</f>
        <v>0</v>
      </c>
      <c r="H43" s="80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30"/>
      <c r="AM43" s="35"/>
      <c r="AN43" s="2"/>
      <c r="AO43" s="15" t="str">
        <f t="shared" si="0"/>
        <v>©</v>
      </c>
    </row>
    <row r="44" spans="1:41" ht="15.75">
      <c r="A44" s="99">
        <f>Prezentace!A46</f>
        <v>41</v>
      </c>
      <c r="B44" s="85" t="str">
        <f>Prezentace!B46</f>
        <v>P</v>
      </c>
      <c r="C44" s="82">
        <f>Prezentace!C46</f>
        <v>0</v>
      </c>
      <c r="D44" s="93">
        <f>Prezentace!D46</f>
        <v>0</v>
      </c>
      <c r="E44" s="96" t="str">
        <f>Prezentace!F46</f>
        <v>P</v>
      </c>
      <c r="F44" s="82">
        <f>Prezentace!G46</f>
        <v>0</v>
      </c>
      <c r="G44" s="93">
        <f>Prezentace!H46</f>
        <v>0</v>
      </c>
      <c r="H44" s="80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30"/>
      <c r="AM44" s="35"/>
      <c r="AN44" s="2"/>
      <c r="AO44" s="15" t="str">
        <f t="shared" si="0"/>
        <v>©</v>
      </c>
    </row>
    <row r="45" spans="1:41" ht="15.75">
      <c r="A45" s="99">
        <f>Prezentace!A47</f>
        <v>42</v>
      </c>
      <c r="B45" s="85" t="str">
        <f>Prezentace!B47</f>
        <v>P</v>
      </c>
      <c r="C45" s="82">
        <f>Prezentace!C47</f>
        <v>0</v>
      </c>
      <c r="D45" s="93">
        <f>Prezentace!D47</f>
        <v>0</v>
      </c>
      <c r="E45" s="96" t="str">
        <f>Prezentace!F47</f>
        <v>P</v>
      </c>
      <c r="F45" s="82">
        <f>Prezentace!G47</f>
        <v>0</v>
      </c>
      <c r="G45" s="93">
        <f>Prezentace!H47</f>
        <v>0</v>
      </c>
      <c r="H45" s="80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0"/>
      <c r="AM45" s="35"/>
      <c r="AN45" s="2"/>
      <c r="AO45" s="15" t="str">
        <f t="shared" si="0"/>
        <v>©</v>
      </c>
    </row>
    <row r="46" spans="1:41" ht="15.75">
      <c r="A46" s="99">
        <f>Prezentace!A48</f>
        <v>43</v>
      </c>
      <c r="B46" s="85" t="str">
        <f>Prezentace!B48</f>
        <v>P</v>
      </c>
      <c r="C46" s="82">
        <f>Prezentace!C48</f>
        <v>0</v>
      </c>
      <c r="D46" s="93">
        <f>Prezentace!D48</f>
        <v>0</v>
      </c>
      <c r="E46" s="96" t="str">
        <f>Prezentace!F48</f>
        <v>P</v>
      </c>
      <c r="F46" s="82">
        <f>Prezentace!G48</f>
        <v>0</v>
      </c>
      <c r="G46" s="93">
        <f>Prezentace!H48</f>
        <v>0</v>
      </c>
      <c r="H46" s="80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0"/>
      <c r="AM46" s="35"/>
      <c r="AN46" s="2"/>
      <c r="AO46" s="15" t="str">
        <f t="shared" si="0"/>
        <v>©</v>
      </c>
    </row>
    <row r="47" spans="1:41" ht="15.75">
      <c r="A47" s="99">
        <f>Prezentace!A49</f>
        <v>44</v>
      </c>
      <c r="B47" s="85" t="str">
        <f>Prezentace!B49</f>
        <v>P</v>
      </c>
      <c r="C47" s="82">
        <f>Prezentace!C49</f>
        <v>0</v>
      </c>
      <c r="D47" s="93">
        <f>Prezentace!D49</f>
        <v>0</v>
      </c>
      <c r="E47" s="96" t="str">
        <f>Prezentace!F49</f>
        <v>P</v>
      </c>
      <c r="F47" s="82">
        <f>Prezentace!G49</f>
        <v>0</v>
      </c>
      <c r="G47" s="93">
        <f>Prezentace!H49</f>
        <v>0</v>
      </c>
      <c r="H47" s="80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0"/>
      <c r="AM47" s="35"/>
      <c r="AN47" s="2"/>
      <c r="AO47" s="15" t="str">
        <f t="shared" si="0"/>
        <v>©</v>
      </c>
    </row>
    <row r="48" spans="1:41" ht="15.75">
      <c r="A48" s="99">
        <f>Prezentace!A50</f>
        <v>45</v>
      </c>
      <c r="B48" s="85" t="str">
        <f>Prezentace!B50</f>
        <v>P</v>
      </c>
      <c r="C48" s="82">
        <f>Prezentace!C50</f>
        <v>0</v>
      </c>
      <c r="D48" s="93">
        <f>Prezentace!D50</f>
        <v>0</v>
      </c>
      <c r="E48" s="96" t="str">
        <f>Prezentace!F50</f>
        <v>P</v>
      </c>
      <c r="F48" s="82">
        <f>Prezentace!G50</f>
        <v>0</v>
      </c>
      <c r="G48" s="93">
        <f>Prezentace!H50</f>
        <v>0</v>
      </c>
      <c r="H48" s="80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30"/>
      <c r="AM48" s="35"/>
      <c r="AN48" s="2"/>
      <c r="AO48" s="15" t="str">
        <f t="shared" si="0"/>
        <v>©</v>
      </c>
    </row>
    <row r="49" spans="1:41" ht="15.75">
      <c r="A49" s="99">
        <f>Prezentace!A51</f>
        <v>46</v>
      </c>
      <c r="B49" s="85" t="str">
        <f>Prezentace!B51</f>
        <v>P</v>
      </c>
      <c r="C49" s="82">
        <f>Prezentace!C51</f>
        <v>0</v>
      </c>
      <c r="D49" s="93">
        <f>Prezentace!D51</f>
        <v>0</v>
      </c>
      <c r="E49" s="96" t="str">
        <f>Prezentace!F51</f>
        <v>P</v>
      </c>
      <c r="F49" s="82">
        <f>Prezentace!G51</f>
        <v>0</v>
      </c>
      <c r="G49" s="93">
        <f>Prezentace!H51</f>
        <v>0</v>
      </c>
      <c r="H49" s="80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30"/>
      <c r="AM49" s="35"/>
      <c r="AN49" s="2"/>
      <c r="AO49" s="15" t="str">
        <f t="shared" si="0"/>
        <v>©</v>
      </c>
    </row>
    <row r="50" spans="1:41" ht="15.75">
      <c r="A50" s="99">
        <f>Prezentace!A52</f>
        <v>47</v>
      </c>
      <c r="B50" s="85" t="str">
        <f>Prezentace!B52</f>
        <v>P</v>
      </c>
      <c r="C50" s="82">
        <f>Prezentace!C52</f>
        <v>0</v>
      </c>
      <c r="D50" s="93">
        <f>Prezentace!D52</f>
        <v>0</v>
      </c>
      <c r="E50" s="96" t="str">
        <f>Prezentace!F52</f>
        <v>P</v>
      </c>
      <c r="F50" s="82">
        <f>Prezentace!G52</f>
        <v>0</v>
      </c>
      <c r="G50" s="93">
        <f>Prezentace!H52</f>
        <v>0</v>
      </c>
      <c r="H50" s="80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30"/>
      <c r="AM50" s="35"/>
      <c r="AN50" s="2"/>
      <c r="AO50" s="15" t="str">
        <f t="shared" si="0"/>
        <v>©</v>
      </c>
    </row>
    <row r="51" spans="1:41" ht="15.75">
      <c r="A51" s="99">
        <f>Prezentace!A53</f>
        <v>48</v>
      </c>
      <c r="B51" s="85" t="str">
        <f>Prezentace!B53</f>
        <v>P</v>
      </c>
      <c r="C51" s="82">
        <f>Prezentace!C53</f>
        <v>0</v>
      </c>
      <c r="D51" s="93">
        <f>Prezentace!D53</f>
        <v>0</v>
      </c>
      <c r="E51" s="96" t="str">
        <f>Prezentace!F53</f>
        <v>P</v>
      </c>
      <c r="F51" s="82">
        <f>Prezentace!G53</f>
        <v>0</v>
      </c>
      <c r="G51" s="93">
        <f>Prezentace!H53</f>
        <v>0</v>
      </c>
      <c r="H51" s="80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30"/>
      <c r="AM51" s="35"/>
      <c r="AN51" s="2"/>
      <c r="AO51" s="15" t="str">
        <f t="shared" si="0"/>
        <v>©</v>
      </c>
    </row>
    <row r="52" spans="1:41" ht="15.75">
      <c r="A52" s="99">
        <f>Prezentace!A54</f>
        <v>49</v>
      </c>
      <c r="B52" s="85" t="str">
        <f>Prezentace!B54</f>
        <v>P</v>
      </c>
      <c r="C52" s="82">
        <f>Prezentace!C54</f>
        <v>0</v>
      </c>
      <c r="D52" s="93">
        <f>Prezentace!D54</f>
        <v>0</v>
      </c>
      <c r="E52" s="96" t="str">
        <f>Prezentace!F54</f>
        <v>P</v>
      </c>
      <c r="F52" s="82">
        <f>Prezentace!G54</f>
        <v>0</v>
      </c>
      <c r="G52" s="93">
        <f>Prezentace!H54</f>
        <v>0</v>
      </c>
      <c r="H52" s="80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30"/>
      <c r="AM52" s="35"/>
      <c r="AN52" s="2"/>
      <c r="AO52" s="15" t="str">
        <f t="shared" si="0"/>
        <v>©</v>
      </c>
    </row>
    <row r="53" spans="1:41" ht="15.75">
      <c r="A53" s="99">
        <f>Prezentace!A55</f>
        <v>50</v>
      </c>
      <c r="B53" s="85" t="str">
        <f>Prezentace!B55</f>
        <v>P</v>
      </c>
      <c r="C53" s="82">
        <f>Prezentace!C55</f>
        <v>0</v>
      </c>
      <c r="D53" s="93">
        <f>Prezentace!D55</f>
        <v>0</v>
      </c>
      <c r="E53" s="96" t="str">
        <f>Prezentace!F55</f>
        <v>P</v>
      </c>
      <c r="F53" s="82">
        <f>Prezentace!G55</f>
        <v>0</v>
      </c>
      <c r="G53" s="93">
        <f>Prezentace!H55</f>
        <v>0</v>
      </c>
      <c r="H53" s="80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0"/>
      <c r="AM53" s="35"/>
      <c r="AN53" s="2"/>
      <c r="AO53" s="15" t="str">
        <f t="shared" si="0"/>
        <v>©</v>
      </c>
    </row>
    <row r="54" spans="1:41" ht="15.75">
      <c r="A54" s="99">
        <f>Prezentace!A56</f>
        <v>51</v>
      </c>
      <c r="B54" s="85" t="str">
        <f>Prezentace!B56</f>
        <v>P</v>
      </c>
      <c r="C54" s="82">
        <f>Prezentace!C56</f>
        <v>0</v>
      </c>
      <c r="D54" s="93">
        <f>Prezentace!D56</f>
        <v>0</v>
      </c>
      <c r="E54" s="96" t="str">
        <f>Prezentace!F56</f>
        <v>P</v>
      </c>
      <c r="F54" s="82">
        <f>Prezentace!G56</f>
        <v>0</v>
      </c>
      <c r="G54" s="93">
        <f>Prezentace!H56</f>
        <v>0</v>
      </c>
      <c r="H54" s="80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0"/>
      <c r="AM54" s="35"/>
      <c r="AN54" s="2"/>
      <c r="AO54" s="15" t="str">
        <f t="shared" si="0"/>
        <v>©</v>
      </c>
    </row>
    <row r="55" spans="1:41" ht="15.75">
      <c r="A55" s="99">
        <f>Prezentace!A57</f>
        <v>52</v>
      </c>
      <c r="B55" s="85" t="str">
        <f>Prezentace!B57</f>
        <v>P</v>
      </c>
      <c r="C55" s="82">
        <f>Prezentace!C57</f>
        <v>0</v>
      </c>
      <c r="D55" s="93">
        <f>Prezentace!D57</f>
        <v>0</v>
      </c>
      <c r="E55" s="96" t="str">
        <f>Prezentace!F57</f>
        <v>P</v>
      </c>
      <c r="F55" s="82">
        <f>Prezentace!G57</f>
        <v>0</v>
      </c>
      <c r="G55" s="93">
        <f>Prezentace!H57</f>
        <v>0</v>
      </c>
      <c r="H55" s="80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0"/>
      <c r="AM55" s="35"/>
      <c r="AN55" s="2"/>
      <c r="AO55" s="15" t="str">
        <f t="shared" si="0"/>
        <v>©</v>
      </c>
    </row>
    <row r="56" spans="1:41" ht="15.75">
      <c r="A56" s="99">
        <f>Prezentace!A58</f>
        <v>53</v>
      </c>
      <c r="B56" s="85" t="str">
        <f>Prezentace!B58</f>
        <v>P</v>
      </c>
      <c r="C56" s="82">
        <f>Prezentace!C58</f>
        <v>0</v>
      </c>
      <c r="D56" s="93">
        <f>Prezentace!D58</f>
        <v>0</v>
      </c>
      <c r="E56" s="96" t="str">
        <f>Prezentace!F58</f>
        <v>P</v>
      </c>
      <c r="F56" s="82">
        <f>Prezentace!G58</f>
        <v>0</v>
      </c>
      <c r="G56" s="93">
        <f>Prezentace!H58</f>
        <v>0</v>
      </c>
      <c r="H56" s="80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30"/>
      <c r="AM56" s="35"/>
      <c r="AN56" s="2"/>
      <c r="AO56" s="15" t="str">
        <f t="shared" si="0"/>
        <v>©</v>
      </c>
    </row>
    <row r="57" spans="1:41" ht="15.75">
      <c r="A57" s="99">
        <f>Prezentace!A59</f>
        <v>54</v>
      </c>
      <c r="B57" s="85" t="str">
        <f>Prezentace!B59</f>
        <v>P</v>
      </c>
      <c r="C57" s="82">
        <f>Prezentace!C59</f>
        <v>0</v>
      </c>
      <c r="D57" s="93">
        <f>Prezentace!D59</f>
        <v>0</v>
      </c>
      <c r="E57" s="96" t="str">
        <f>Prezentace!F59</f>
        <v>P</v>
      </c>
      <c r="F57" s="82">
        <f>Prezentace!G59</f>
        <v>0</v>
      </c>
      <c r="G57" s="93">
        <f>Prezentace!H59</f>
        <v>0</v>
      </c>
      <c r="H57" s="80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0"/>
      <c r="AM57" s="35"/>
      <c r="AN57" s="2"/>
      <c r="AO57" s="15" t="str">
        <f t="shared" si="0"/>
        <v>©</v>
      </c>
    </row>
    <row r="58" spans="1:41" ht="15.75">
      <c r="A58" s="99">
        <f>Prezentace!A60</f>
        <v>55</v>
      </c>
      <c r="B58" s="85" t="str">
        <f>Prezentace!B60</f>
        <v>P</v>
      </c>
      <c r="C58" s="82">
        <f>Prezentace!C60</f>
        <v>0</v>
      </c>
      <c r="D58" s="93">
        <f>Prezentace!D60</f>
        <v>0</v>
      </c>
      <c r="E58" s="96" t="str">
        <f>Prezentace!F60</f>
        <v>P</v>
      </c>
      <c r="F58" s="82">
        <f>Prezentace!G60</f>
        <v>0</v>
      </c>
      <c r="G58" s="93">
        <f>Prezentace!H60</f>
        <v>0</v>
      </c>
      <c r="H58" s="80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30"/>
      <c r="AM58" s="35"/>
      <c r="AN58" s="2"/>
      <c r="AO58" s="15" t="str">
        <f t="shared" si="0"/>
        <v>©</v>
      </c>
    </row>
    <row r="59" spans="1:41" ht="15.75">
      <c r="A59" s="99">
        <f>Prezentace!A61</f>
        <v>56</v>
      </c>
      <c r="B59" s="85" t="str">
        <f>Prezentace!B61</f>
        <v>P</v>
      </c>
      <c r="C59" s="82">
        <f>Prezentace!C61</f>
        <v>0</v>
      </c>
      <c r="D59" s="93">
        <f>Prezentace!D61</f>
        <v>0</v>
      </c>
      <c r="E59" s="96" t="str">
        <f>Prezentace!F61</f>
        <v>P</v>
      </c>
      <c r="F59" s="82">
        <f>Prezentace!G61</f>
        <v>0</v>
      </c>
      <c r="G59" s="93">
        <f>Prezentace!H61</f>
        <v>0</v>
      </c>
      <c r="H59" s="80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30"/>
      <c r="AM59" s="35"/>
      <c r="AN59" s="2"/>
      <c r="AO59" s="15" t="str">
        <f t="shared" si="0"/>
        <v>©</v>
      </c>
    </row>
    <row r="60" spans="1:41" ht="15.75">
      <c r="A60" s="99">
        <f>Prezentace!A62</f>
        <v>57</v>
      </c>
      <c r="B60" s="85" t="str">
        <f>Prezentace!B62</f>
        <v>P</v>
      </c>
      <c r="C60" s="82">
        <f>Prezentace!C62</f>
        <v>0</v>
      </c>
      <c r="D60" s="93">
        <f>Prezentace!D62</f>
        <v>0</v>
      </c>
      <c r="E60" s="96" t="str">
        <f>Prezentace!F62</f>
        <v>P</v>
      </c>
      <c r="F60" s="82">
        <f>Prezentace!G62</f>
        <v>0</v>
      </c>
      <c r="G60" s="93">
        <f>Prezentace!H62</f>
        <v>0</v>
      </c>
      <c r="H60" s="80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0"/>
      <c r="AM60" s="35"/>
      <c r="AN60" s="2"/>
      <c r="AO60" s="15" t="str">
        <f t="shared" si="0"/>
        <v>©</v>
      </c>
    </row>
    <row r="61" spans="1:41" ht="15.75">
      <c r="A61" s="99">
        <f>Prezentace!A63</f>
        <v>58</v>
      </c>
      <c r="B61" s="85" t="str">
        <f>Prezentace!B63</f>
        <v>P</v>
      </c>
      <c r="C61" s="82">
        <f>Prezentace!C63</f>
        <v>0</v>
      </c>
      <c r="D61" s="93">
        <f>Prezentace!D63</f>
        <v>0</v>
      </c>
      <c r="E61" s="96" t="str">
        <f>Prezentace!F63</f>
        <v>P</v>
      </c>
      <c r="F61" s="82">
        <f>Prezentace!G63</f>
        <v>0</v>
      </c>
      <c r="G61" s="93">
        <f>Prezentace!H63</f>
        <v>0</v>
      </c>
      <c r="H61" s="80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30"/>
      <c r="AM61" s="35"/>
      <c r="AN61" s="2"/>
      <c r="AO61" s="15" t="str">
        <f t="shared" si="0"/>
        <v>©</v>
      </c>
    </row>
    <row r="62" spans="1:41" ht="15.75">
      <c r="A62" s="99">
        <f>Prezentace!A64</f>
        <v>59</v>
      </c>
      <c r="B62" s="85" t="str">
        <f>Prezentace!B64</f>
        <v>P</v>
      </c>
      <c r="C62" s="82">
        <f>Prezentace!C64</f>
        <v>0</v>
      </c>
      <c r="D62" s="93">
        <f>Prezentace!D64</f>
        <v>0</v>
      </c>
      <c r="E62" s="96" t="str">
        <f>Prezentace!F64</f>
        <v>P</v>
      </c>
      <c r="F62" s="82">
        <f>Prezentace!G64</f>
        <v>0</v>
      </c>
      <c r="G62" s="93">
        <f>Prezentace!H64</f>
        <v>0</v>
      </c>
      <c r="H62" s="80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30"/>
      <c r="AM62" s="35"/>
      <c r="AN62" s="2"/>
      <c r="AO62" s="15" t="str">
        <f t="shared" si="0"/>
        <v>©</v>
      </c>
    </row>
    <row r="63" spans="1:41" ht="15.75">
      <c r="A63" s="99">
        <f>Prezentace!A65</f>
        <v>60</v>
      </c>
      <c r="B63" s="85" t="str">
        <f>Prezentace!B65</f>
        <v>P</v>
      </c>
      <c r="C63" s="82">
        <f>Prezentace!C65</f>
        <v>0</v>
      </c>
      <c r="D63" s="93">
        <f>Prezentace!D65</f>
        <v>0</v>
      </c>
      <c r="E63" s="96" t="str">
        <f>Prezentace!F65</f>
        <v>P</v>
      </c>
      <c r="F63" s="82">
        <f>Prezentace!G65</f>
        <v>0</v>
      </c>
      <c r="G63" s="93">
        <f>Prezentace!H65</f>
        <v>0</v>
      </c>
      <c r="H63" s="80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0"/>
      <c r="AM63" s="35"/>
      <c r="AN63" s="2"/>
      <c r="AO63" s="15" t="str">
        <f t="shared" si="0"/>
        <v>©</v>
      </c>
    </row>
    <row r="64" spans="1:41" ht="15.75">
      <c r="A64" s="99">
        <f>Prezentace!A66</f>
        <v>61</v>
      </c>
      <c r="B64" s="85" t="str">
        <f>Prezentace!B66</f>
        <v>P</v>
      </c>
      <c r="C64" s="82">
        <f>Prezentace!C66</f>
        <v>0</v>
      </c>
      <c r="D64" s="93">
        <f>Prezentace!D66</f>
        <v>0</v>
      </c>
      <c r="E64" s="96" t="str">
        <f>Prezentace!F66</f>
        <v>P</v>
      </c>
      <c r="F64" s="82">
        <f>Prezentace!G66</f>
        <v>0</v>
      </c>
      <c r="G64" s="93">
        <f>Prezentace!H66</f>
        <v>0</v>
      </c>
      <c r="H64" s="80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30"/>
      <c r="AM64" s="35"/>
      <c r="AN64" s="2"/>
      <c r="AO64" s="15" t="str">
        <f t="shared" si="0"/>
        <v>©</v>
      </c>
    </row>
    <row r="65" spans="1:41" ht="15.75">
      <c r="A65" s="99">
        <f>Prezentace!A67</f>
        <v>62</v>
      </c>
      <c r="B65" s="85" t="str">
        <f>Prezentace!B67</f>
        <v>P</v>
      </c>
      <c r="C65" s="82">
        <f>Prezentace!C67</f>
        <v>0</v>
      </c>
      <c r="D65" s="93">
        <f>Prezentace!D67</f>
        <v>0</v>
      </c>
      <c r="E65" s="96" t="str">
        <f>Prezentace!F67</f>
        <v>P</v>
      </c>
      <c r="F65" s="82">
        <f>Prezentace!G67</f>
        <v>0</v>
      </c>
      <c r="G65" s="93">
        <f>Prezentace!H67</f>
        <v>0</v>
      </c>
      <c r="H65" s="80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0"/>
      <c r="AM65" s="35"/>
      <c r="AN65" s="2"/>
      <c r="AO65" s="15" t="str">
        <f t="shared" si="0"/>
        <v>©</v>
      </c>
    </row>
    <row r="66" spans="1:41" ht="15.75">
      <c r="A66" s="99">
        <f>Prezentace!A68</f>
        <v>63</v>
      </c>
      <c r="B66" s="85" t="str">
        <f>Prezentace!B68</f>
        <v>P</v>
      </c>
      <c r="C66" s="82">
        <f>Prezentace!C68</f>
        <v>0</v>
      </c>
      <c r="D66" s="93">
        <f>Prezentace!D68</f>
        <v>0</v>
      </c>
      <c r="E66" s="96" t="str">
        <f>Prezentace!F68</f>
        <v>P</v>
      </c>
      <c r="F66" s="82">
        <f>Prezentace!G68</f>
        <v>0</v>
      </c>
      <c r="G66" s="93">
        <f>Prezentace!H68</f>
        <v>0</v>
      </c>
      <c r="H66" s="80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0"/>
      <c r="AM66" s="35"/>
      <c r="AN66" s="2"/>
      <c r="AO66" s="15" t="str">
        <f t="shared" si="0"/>
        <v>©</v>
      </c>
    </row>
    <row r="67" spans="1:41" ht="15.75">
      <c r="A67" s="99">
        <f>Prezentace!A69</f>
        <v>64</v>
      </c>
      <c r="B67" s="85" t="str">
        <f>Prezentace!B69</f>
        <v>P</v>
      </c>
      <c r="C67" s="82">
        <f>Prezentace!C69</f>
        <v>0</v>
      </c>
      <c r="D67" s="93">
        <f>Prezentace!D69</f>
        <v>0</v>
      </c>
      <c r="E67" s="96" t="str">
        <f>Prezentace!F69</f>
        <v>P</v>
      </c>
      <c r="F67" s="82">
        <f>Prezentace!G69</f>
        <v>0</v>
      </c>
      <c r="G67" s="93">
        <f>Prezentace!H69</f>
        <v>0</v>
      </c>
      <c r="H67" s="80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0"/>
      <c r="AM67" s="35"/>
      <c r="AN67" s="2"/>
      <c r="AO67" s="15" t="str">
        <f t="shared" si="0"/>
        <v>©</v>
      </c>
    </row>
    <row r="68" spans="1:41" ht="15.75">
      <c r="A68" s="99">
        <f>Prezentace!A70</f>
        <v>65</v>
      </c>
      <c r="B68" s="85" t="str">
        <f>Prezentace!B70</f>
        <v>P</v>
      </c>
      <c r="C68" s="82">
        <f>Prezentace!C70</f>
        <v>0</v>
      </c>
      <c r="D68" s="93">
        <f>Prezentace!D70</f>
        <v>0</v>
      </c>
      <c r="E68" s="96" t="str">
        <f>Prezentace!F70</f>
        <v>P</v>
      </c>
      <c r="F68" s="82">
        <f>Prezentace!G70</f>
        <v>0</v>
      </c>
      <c r="G68" s="93">
        <f>Prezentace!H70</f>
        <v>0</v>
      </c>
      <c r="H68" s="80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30"/>
      <c r="AM68" s="35"/>
      <c r="AN68" s="2"/>
      <c r="AO68" s="15" t="str">
        <f t="shared" si="0"/>
        <v>©</v>
      </c>
    </row>
    <row r="69" spans="1:41" ht="15.75">
      <c r="A69" s="99">
        <f>Prezentace!A71</f>
        <v>66</v>
      </c>
      <c r="B69" s="85" t="str">
        <f>Prezentace!B71</f>
        <v>P</v>
      </c>
      <c r="C69" s="82">
        <f>Prezentace!C71</f>
        <v>0</v>
      </c>
      <c r="D69" s="93">
        <f>Prezentace!D71</f>
        <v>0</v>
      </c>
      <c r="E69" s="96" t="str">
        <f>Prezentace!F71</f>
        <v>P</v>
      </c>
      <c r="F69" s="82">
        <f>Prezentace!G71</f>
        <v>0</v>
      </c>
      <c r="G69" s="93">
        <f>Prezentace!H71</f>
        <v>0</v>
      </c>
      <c r="H69" s="80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30"/>
      <c r="AM69" s="35"/>
      <c r="AN69" s="2"/>
      <c r="AO69" s="15" t="str">
        <f aca="true" t="shared" si="1" ref="AO69:AO83">IF(C69=0,"©",IF(COUNTA(H69:AN69)=0,"nebyl",IF((SUM(H69:AM69)-AN69)&lt;0,"minus",(SUM(H69:AM69)-AN69))))</f>
        <v>©</v>
      </c>
    </row>
    <row r="70" spans="1:41" ht="15.75">
      <c r="A70" s="99">
        <f>Prezentace!A72</f>
        <v>67</v>
      </c>
      <c r="B70" s="85" t="str">
        <f>Prezentace!B72</f>
        <v>P</v>
      </c>
      <c r="C70" s="82">
        <f>Prezentace!C72</f>
        <v>0</v>
      </c>
      <c r="D70" s="93">
        <f>Prezentace!D72</f>
        <v>0</v>
      </c>
      <c r="E70" s="96" t="str">
        <f>Prezentace!F72</f>
        <v>P</v>
      </c>
      <c r="F70" s="82">
        <f>Prezentace!G72</f>
        <v>0</v>
      </c>
      <c r="G70" s="93">
        <f>Prezentace!H72</f>
        <v>0</v>
      </c>
      <c r="H70" s="80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0"/>
      <c r="AM70" s="35"/>
      <c r="AN70" s="2"/>
      <c r="AO70" s="15" t="str">
        <f t="shared" si="1"/>
        <v>©</v>
      </c>
    </row>
    <row r="71" spans="1:41" ht="15.75">
      <c r="A71" s="99">
        <f>Prezentace!A73</f>
        <v>68</v>
      </c>
      <c r="B71" s="85" t="str">
        <f>Prezentace!B73</f>
        <v>P</v>
      </c>
      <c r="C71" s="82">
        <f>Prezentace!C73</f>
        <v>0</v>
      </c>
      <c r="D71" s="93">
        <f>Prezentace!D73</f>
        <v>0</v>
      </c>
      <c r="E71" s="96" t="str">
        <f>Prezentace!F73</f>
        <v>P</v>
      </c>
      <c r="F71" s="82">
        <f>Prezentace!G73</f>
        <v>0</v>
      </c>
      <c r="G71" s="93">
        <f>Prezentace!H73</f>
        <v>0</v>
      </c>
      <c r="H71" s="80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30"/>
      <c r="AM71" s="35"/>
      <c r="AN71" s="2"/>
      <c r="AO71" s="15" t="str">
        <f t="shared" si="1"/>
        <v>©</v>
      </c>
    </row>
    <row r="72" spans="1:41" ht="15.75">
      <c r="A72" s="99">
        <f>Prezentace!A74</f>
        <v>69</v>
      </c>
      <c r="B72" s="85" t="str">
        <f>Prezentace!B74</f>
        <v>P</v>
      </c>
      <c r="C72" s="82">
        <f>Prezentace!C74</f>
        <v>0</v>
      </c>
      <c r="D72" s="93">
        <f>Prezentace!D74</f>
        <v>0</v>
      </c>
      <c r="E72" s="96" t="str">
        <f>Prezentace!F74</f>
        <v>P</v>
      </c>
      <c r="F72" s="82">
        <f>Prezentace!G74</f>
        <v>0</v>
      </c>
      <c r="G72" s="93">
        <f>Prezentace!H74</f>
        <v>0</v>
      </c>
      <c r="H72" s="80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0"/>
      <c r="AM72" s="35"/>
      <c r="AN72" s="2"/>
      <c r="AO72" s="15" t="str">
        <f t="shared" si="1"/>
        <v>©</v>
      </c>
    </row>
    <row r="73" spans="1:41" ht="15.75">
      <c r="A73" s="99">
        <f>Prezentace!A75</f>
        <v>70</v>
      </c>
      <c r="B73" s="85" t="str">
        <f>Prezentace!B75</f>
        <v>P</v>
      </c>
      <c r="C73" s="82">
        <f>Prezentace!C75</f>
        <v>0</v>
      </c>
      <c r="D73" s="93">
        <f>Prezentace!D75</f>
        <v>0</v>
      </c>
      <c r="E73" s="96" t="str">
        <f>Prezentace!F75</f>
        <v>P</v>
      </c>
      <c r="F73" s="82">
        <f>Prezentace!G75</f>
        <v>0</v>
      </c>
      <c r="G73" s="93">
        <f>Prezentace!H75</f>
        <v>0</v>
      </c>
      <c r="H73" s="80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30"/>
      <c r="AM73" s="35"/>
      <c r="AN73" s="2"/>
      <c r="AO73" s="15" t="str">
        <f t="shared" si="1"/>
        <v>©</v>
      </c>
    </row>
    <row r="74" spans="1:41" ht="15.75">
      <c r="A74" s="99">
        <f>Prezentace!A76</f>
        <v>71</v>
      </c>
      <c r="B74" s="85" t="str">
        <f>Prezentace!B76</f>
        <v>P</v>
      </c>
      <c r="C74" s="82">
        <f>Prezentace!C76</f>
        <v>0</v>
      </c>
      <c r="D74" s="93">
        <f>Prezentace!D76</f>
        <v>0</v>
      </c>
      <c r="E74" s="96" t="str">
        <f>Prezentace!F76</f>
        <v>P</v>
      </c>
      <c r="F74" s="82">
        <f>Prezentace!G76</f>
        <v>0</v>
      </c>
      <c r="G74" s="93">
        <f>Prezentace!H76</f>
        <v>0</v>
      </c>
      <c r="H74" s="80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30"/>
      <c r="AM74" s="35"/>
      <c r="AN74" s="2"/>
      <c r="AO74" s="15" t="str">
        <f t="shared" si="1"/>
        <v>©</v>
      </c>
    </row>
    <row r="75" spans="1:41" ht="15.75">
      <c r="A75" s="99">
        <f>Prezentace!A77</f>
        <v>72</v>
      </c>
      <c r="B75" s="85" t="str">
        <f>Prezentace!B77</f>
        <v>P</v>
      </c>
      <c r="C75" s="82">
        <f>Prezentace!C77</f>
        <v>0</v>
      </c>
      <c r="D75" s="93">
        <f>Prezentace!D77</f>
        <v>0</v>
      </c>
      <c r="E75" s="96" t="str">
        <f>Prezentace!F77</f>
        <v>P</v>
      </c>
      <c r="F75" s="82">
        <f>Prezentace!G77</f>
        <v>0</v>
      </c>
      <c r="G75" s="93">
        <f>Prezentace!H77</f>
        <v>0</v>
      </c>
      <c r="H75" s="80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30"/>
      <c r="AM75" s="35"/>
      <c r="AN75" s="2"/>
      <c r="AO75" s="15" t="str">
        <f t="shared" si="1"/>
        <v>©</v>
      </c>
    </row>
    <row r="76" spans="1:41" ht="15.75">
      <c r="A76" s="99">
        <f>Prezentace!A78</f>
        <v>73</v>
      </c>
      <c r="B76" s="85" t="str">
        <f>Prezentace!B78</f>
        <v>P</v>
      </c>
      <c r="C76" s="82">
        <f>Prezentace!C78</f>
        <v>0</v>
      </c>
      <c r="D76" s="93">
        <f>Prezentace!D78</f>
        <v>0</v>
      </c>
      <c r="E76" s="96" t="str">
        <f>Prezentace!F78</f>
        <v>P</v>
      </c>
      <c r="F76" s="82">
        <f>Prezentace!G78</f>
        <v>0</v>
      </c>
      <c r="G76" s="93">
        <f>Prezentace!H78</f>
        <v>0</v>
      </c>
      <c r="H76" s="80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30"/>
      <c r="AM76" s="35"/>
      <c r="AN76" s="2"/>
      <c r="AO76" s="15" t="str">
        <f t="shared" si="1"/>
        <v>©</v>
      </c>
    </row>
    <row r="77" spans="1:41" ht="15.75">
      <c r="A77" s="99">
        <f>Prezentace!A79</f>
        <v>74</v>
      </c>
      <c r="B77" s="85" t="str">
        <f>Prezentace!B79</f>
        <v>P</v>
      </c>
      <c r="C77" s="82">
        <f>Prezentace!C79</f>
        <v>0</v>
      </c>
      <c r="D77" s="93">
        <f>Prezentace!D79</f>
        <v>0</v>
      </c>
      <c r="E77" s="96" t="str">
        <f>Prezentace!F79</f>
        <v>P</v>
      </c>
      <c r="F77" s="82">
        <f>Prezentace!G79</f>
        <v>0</v>
      </c>
      <c r="G77" s="93">
        <f>Prezentace!H79</f>
        <v>0</v>
      </c>
      <c r="H77" s="80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30"/>
      <c r="AM77" s="35"/>
      <c r="AN77" s="2"/>
      <c r="AO77" s="15" t="str">
        <f t="shared" si="1"/>
        <v>©</v>
      </c>
    </row>
    <row r="78" spans="1:41" ht="15.75">
      <c r="A78" s="99">
        <f>Prezentace!A80</f>
        <v>75</v>
      </c>
      <c r="B78" s="85" t="str">
        <f>Prezentace!B80</f>
        <v>P</v>
      </c>
      <c r="C78" s="82">
        <f>Prezentace!C80</f>
        <v>0</v>
      </c>
      <c r="D78" s="93">
        <f>Prezentace!D80</f>
        <v>0</v>
      </c>
      <c r="E78" s="96" t="str">
        <f>Prezentace!F80</f>
        <v>P</v>
      </c>
      <c r="F78" s="82">
        <f>Prezentace!G80</f>
        <v>0</v>
      </c>
      <c r="G78" s="93">
        <f>Prezentace!H80</f>
        <v>0</v>
      </c>
      <c r="H78" s="80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30"/>
      <c r="AM78" s="35"/>
      <c r="AN78" s="2"/>
      <c r="AO78" s="15" t="str">
        <f t="shared" si="1"/>
        <v>©</v>
      </c>
    </row>
    <row r="79" spans="1:41" ht="15.75">
      <c r="A79" s="99">
        <f>Prezentace!A81</f>
        <v>76</v>
      </c>
      <c r="B79" s="85" t="str">
        <f>Prezentace!B81</f>
        <v>P</v>
      </c>
      <c r="C79" s="82">
        <f>Prezentace!C81</f>
        <v>0</v>
      </c>
      <c r="D79" s="93">
        <f>Prezentace!D81</f>
        <v>0</v>
      </c>
      <c r="E79" s="96" t="str">
        <f>Prezentace!F81</f>
        <v>P</v>
      </c>
      <c r="F79" s="82">
        <f>Prezentace!G81</f>
        <v>0</v>
      </c>
      <c r="G79" s="93">
        <f>Prezentace!H81</f>
        <v>0</v>
      </c>
      <c r="H79" s="80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0"/>
      <c r="AM79" s="35"/>
      <c r="AN79" s="2"/>
      <c r="AO79" s="15" t="str">
        <f t="shared" si="1"/>
        <v>©</v>
      </c>
    </row>
    <row r="80" spans="1:41" ht="15.75">
      <c r="A80" s="99">
        <f>Prezentace!A82</f>
        <v>77</v>
      </c>
      <c r="B80" s="85" t="str">
        <f>Prezentace!B82</f>
        <v>P</v>
      </c>
      <c r="C80" s="82">
        <f>Prezentace!C82</f>
        <v>0</v>
      </c>
      <c r="D80" s="93">
        <f>Prezentace!D82</f>
        <v>0</v>
      </c>
      <c r="E80" s="96" t="str">
        <f>Prezentace!F82</f>
        <v>P</v>
      </c>
      <c r="F80" s="82">
        <f>Prezentace!G82</f>
        <v>0</v>
      </c>
      <c r="G80" s="93">
        <f>Prezentace!H82</f>
        <v>0</v>
      </c>
      <c r="H80" s="80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30"/>
      <c r="AM80" s="35"/>
      <c r="AN80" s="2"/>
      <c r="AO80" s="15" t="str">
        <f t="shared" si="1"/>
        <v>©</v>
      </c>
    </row>
    <row r="81" spans="1:41" ht="15.75">
      <c r="A81" s="99">
        <f>Prezentace!A83</f>
        <v>78</v>
      </c>
      <c r="B81" s="85" t="str">
        <f>Prezentace!B83</f>
        <v>P</v>
      </c>
      <c r="C81" s="82">
        <f>Prezentace!C83</f>
        <v>0</v>
      </c>
      <c r="D81" s="93">
        <f>Prezentace!D83</f>
        <v>0</v>
      </c>
      <c r="E81" s="96" t="str">
        <f>Prezentace!F83</f>
        <v>P</v>
      </c>
      <c r="F81" s="82">
        <f>Prezentace!G83</f>
        <v>0</v>
      </c>
      <c r="G81" s="93">
        <f>Prezentace!H83</f>
        <v>0</v>
      </c>
      <c r="H81" s="80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30"/>
      <c r="AM81" s="35"/>
      <c r="AN81" s="2"/>
      <c r="AO81" s="15" t="str">
        <f t="shared" si="1"/>
        <v>©</v>
      </c>
    </row>
    <row r="82" spans="1:41" ht="15.75">
      <c r="A82" s="99">
        <f>Prezentace!A84</f>
        <v>79</v>
      </c>
      <c r="B82" s="85" t="str">
        <f>Prezentace!B84</f>
        <v>P</v>
      </c>
      <c r="C82" s="82">
        <f>Prezentace!C84</f>
        <v>0</v>
      </c>
      <c r="D82" s="93">
        <f>Prezentace!D84</f>
        <v>0</v>
      </c>
      <c r="E82" s="96" t="str">
        <f>Prezentace!F84</f>
        <v>P</v>
      </c>
      <c r="F82" s="82">
        <f>Prezentace!G84</f>
        <v>0</v>
      </c>
      <c r="G82" s="93">
        <f>Prezentace!H84</f>
        <v>0</v>
      </c>
      <c r="H82" s="80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30"/>
      <c r="AM82" s="35"/>
      <c r="AN82" s="2"/>
      <c r="AO82" s="15" t="str">
        <f t="shared" si="1"/>
        <v>©</v>
      </c>
    </row>
    <row r="83" spans="1:41" ht="16.5" thickBot="1">
      <c r="A83" s="100">
        <f>Prezentace!A85</f>
        <v>80</v>
      </c>
      <c r="B83" s="86" t="str">
        <f>Prezentace!B85</f>
        <v>P</v>
      </c>
      <c r="C83" s="87">
        <f>Prezentace!C85</f>
        <v>0</v>
      </c>
      <c r="D83" s="94">
        <f>Prezentace!D85</f>
        <v>0</v>
      </c>
      <c r="E83" s="97" t="str">
        <f>Prezentace!F85</f>
        <v>P</v>
      </c>
      <c r="F83" s="87">
        <f>Prezentace!G85</f>
        <v>0</v>
      </c>
      <c r="G83" s="94">
        <f>Prezentace!H85</f>
        <v>0</v>
      </c>
      <c r="H83" s="81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32"/>
      <c r="AM83" s="37"/>
      <c r="AN83" s="4"/>
      <c r="AO83" s="17" t="str">
        <f t="shared" si="1"/>
        <v>©</v>
      </c>
    </row>
  </sheetData>
  <sheetProtection sheet="1"/>
  <mergeCells count="1">
    <mergeCell ref="C1:AN1"/>
  </mergeCells>
  <conditionalFormatting sqref="A4:G83">
    <cfRule type="cellIs" priority="1" dxfId="0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obyvak</cp:lastModifiedBy>
  <cp:lastPrinted>2017-03-18T15:57:14Z</cp:lastPrinted>
  <dcterms:created xsi:type="dcterms:W3CDTF">2003-04-01T12:06:07Z</dcterms:created>
  <dcterms:modified xsi:type="dcterms:W3CDTF">2017-03-18T17:20:02Z</dcterms:modified>
  <cp:category/>
  <cp:version/>
  <cp:contentType/>
  <cp:contentStatus/>
</cp:coreProperties>
</file>