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195" windowHeight="11055" tabRatio="748" firstSheet="2" activeTab="8"/>
  </bookViews>
  <sheets>
    <sheet name="Nastavení" sheetId="1" state="hidden" r:id="rId1"/>
    <sheet name="Prezentace" sheetId="2" state="hidden" r:id="rId2"/>
    <sheet name="1" sheetId="3" r:id="rId3"/>
    <sheet name="1(M)" sheetId="4" state="hidden" r:id="rId4"/>
    <sheet name="2" sheetId="5" r:id="rId5"/>
    <sheet name="2(M)" sheetId="6" state="hidden" r:id="rId6"/>
    <sheet name="3(M)" sheetId="7" state="hidden" r:id="rId7"/>
    <sheet name="3" sheetId="8" r:id="rId8"/>
    <sheet name="Výsledky(2)" sheetId="9" r:id="rId9"/>
    <sheet name="4" sheetId="10" state="hidden" r:id="rId10"/>
    <sheet name="4(M)" sheetId="11" state="hidden" r:id="rId11"/>
    <sheet name="5" sheetId="12" state="hidden" r:id="rId12"/>
    <sheet name="5(M)" sheetId="13" state="hidden" r:id="rId13"/>
    <sheet name="6" sheetId="14" state="hidden" r:id="rId14"/>
    <sheet name="6(M)" sheetId="15" state="hidden" r:id="rId15"/>
    <sheet name="Výsledky" sheetId="16" state="hidden" r:id="rId16"/>
  </sheets>
  <definedNames>
    <definedName name="_xlfn.SUMIFS" hidden="1">#NAME?</definedName>
    <definedName name="strelci">'Nastavení'!$B$17</definedName>
  </definedNames>
  <calcPr fullCalcOnLoad="1"/>
</workbook>
</file>

<file path=xl/comments2.xml><?xml version="1.0" encoding="utf-8"?>
<comments xmlns="http://schemas.openxmlformats.org/spreadsheetml/2006/main">
  <authors>
    <author>Viktor Fuksa</author>
  </authors>
  <commentList>
    <comment ref="A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číslo družstva - 1,2,3,...</t>
        </r>
      </text>
    </comment>
    <comment ref="B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pokud je střelec kapitánem družstva, doplň - K
Pro ostatní nech prázdné.</t>
        </r>
      </text>
    </comment>
    <comment ref="D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P - pistole
R - revolver</t>
        </r>
      </text>
    </comment>
  </commentList>
</comments>
</file>

<file path=xl/comments9.xml><?xml version="1.0" encoding="utf-8"?>
<comments xmlns="http://schemas.openxmlformats.org/spreadsheetml/2006/main">
  <authors>
    <author>Viktor Fuksa</author>
  </authors>
  <commentList>
    <comment ref="A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číslo družstva - 1,2,3,...</t>
        </r>
      </text>
    </comment>
    <comment ref="B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pokud je střelec kapitánem družstva, doplň - K
Pro ostatní nech prázdné.</t>
        </r>
      </text>
    </comment>
    <comment ref="D4" authorId="0">
      <text>
        <r>
          <rPr>
            <b/>
            <sz val="9"/>
            <rFont val="Tahoma"/>
            <family val="2"/>
          </rPr>
          <t>Viktor Fuksa:</t>
        </r>
        <r>
          <rPr>
            <sz val="9"/>
            <rFont val="Tahoma"/>
            <family val="2"/>
          </rPr>
          <t xml:space="preserve">
P - pistole
R - revolver</t>
        </r>
      </text>
    </comment>
  </commentList>
</comments>
</file>

<file path=xl/sharedStrings.xml><?xml version="1.0" encoding="utf-8"?>
<sst xmlns="http://schemas.openxmlformats.org/spreadsheetml/2006/main" count="652" uniqueCount="144">
  <si>
    <t>Výsledková listina  811</t>
  </si>
  <si>
    <t>Zbraň</t>
  </si>
  <si>
    <t>Příjmení</t>
  </si>
  <si>
    <t>Jméno</t>
  </si>
  <si>
    <t>Klub (organizace)</t>
  </si>
  <si>
    <t>Start. číslo</t>
  </si>
  <si>
    <t>Celkový výsledek</t>
  </si>
  <si>
    <t>Pořadí</t>
  </si>
  <si>
    <t>Disc.
1</t>
  </si>
  <si>
    <t>R=</t>
  </si>
  <si>
    <t>P</t>
  </si>
  <si>
    <t>Čas vyvěšení:</t>
  </si>
  <si>
    <t>Hlavní rozhodčí:</t>
  </si>
  <si>
    <t>Ředitel závodu:</t>
  </si>
  <si>
    <t>Miroslav  Koch  1-089</t>
  </si>
  <si>
    <t>Vladimír Krejča  1-090</t>
  </si>
  <si>
    <t>Disc.
2</t>
  </si>
  <si>
    <t>Disc.
3</t>
  </si>
  <si>
    <t>K</t>
  </si>
  <si>
    <t>M</t>
  </si>
  <si>
    <t>TB</t>
  </si>
  <si>
    <t>Čas</t>
  </si>
  <si>
    <t>Součet</t>
  </si>
  <si>
    <t>Disciplina 1</t>
  </si>
  <si>
    <t>Disciplina 2</t>
  </si>
  <si>
    <t>Disciplina 3</t>
  </si>
  <si>
    <t>Disciplina 4</t>
  </si>
  <si>
    <t>Disciplina 5</t>
  </si>
  <si>
    <t>Disciplina 6</t>
  </si>
  <si>
    <t>Disc.
4</t>
  </si>
  <si>
    <t>Disc.
5</t>
  </si>
  <si>
    <t>Disc.
6</t>
  </si>
  <si>
    <t>Vyber počet disciplín</t>
  </si>
  <si>
    <t>Datum: 27,6,2015
Horní Cerekev
Počátky</t>
  </si>
  <si>
    <t xml:space="preserve"> SPECIÁL</t>
  </si>
  <si>
    <t>Druž.</t>
  </si>
  <si>
    <t>Kap.</t>
  </si>
  <si>
    <t>Celkem družstvo</t>
  </si>
  <si>
    <t>Pořadí družstvo</t>
  </si>
  <si>
    <t>Start.
číslo</t>
  </si>
  <si>
    <t>SPECIÁL</t>
  </si>
  <si>
    <t>Vyber počet střelců</t>
  </si>
  <si>
    <t>Herceg</t>
  </si>
  <si>
    <t>Bohumil</t>
  </si>
  <si>
    <t>Kvz Policie Počátky</t>
  </si>
  <si>
    <t>Bína</t>
  </si>
  <si>
    <t>Jiří</t>
  </si>
  <si>
    <t>KVZ Telč</t>
  </si>
  <si>
    <t>Bína R</t>
  </si>
  <si>
    <t>KVZ Fruko J.Hradec</t>
  </si>
  <si>
    <t xml:space="preserve">Čekal </t>
  </si>
  <si>
    <t>Josef</t>
  </si>
  <si>
    <t xml:space="preserve">Fiala  </t>
  </si>
  <si>
    <t>Miroslav</t>
  </si>
  <si>
    <t xml:space="preserve">Fuksa  </t>
  </si>
  <si>
    <t>Viktor</t>
  </si>
  <si>
    <t>Tomáš</t>
  </si>
  <si>
    <t>KVZ Policie Počátky</t>
  </si>
  <si>
    <t xml:space="preserve">Hanousek </t>
  </si>
  <si>
    <t>Otto</t>
  </si>
  <si>
    <t xml:space="preserve">Jílek  </t>
  </si>
  <si>
    <t>Milan</t>
  </si>
  <si>
    <t xml:space="preserve">Koch  st. </t>
  </si>
  <si>
    <t>Jaroslav</t>
  </si>
  <si>
    <t>Vladimír</t>
  </si>
  <si>
    <t>Jindřichův Hradec</t>
  </si>
  <si>
    <t>Zdeněk</t>
  </si>
  <si>
    <t>KVZ Pelhřimov</t>
  </si>
  <si>
    <t>Hana</t>
  </si>
  <si>
    <t>SK Telč</t>
  </si>
  <si>
    <t>Smejkal</t>
  </si>
  <si>
    <t>Martin</t>
  </si>
  <si>
    <t>Svoboda</t>
  </si>
  <si>
    <t>Michal</t>
  </si>
  <si>
    <t>KVZ Počátky</t>
  </si>
  <si>
    <t xml:space="preserve">Švihálek </t>
  </si>
  <si>
    <t>Švihálek R</t>
  </si>
  <si>
    <t xml:space="preserve">Toman </t>
  </si>
  <si>
    <t>František</t>
  </si>
  <si>
    <t xml:space="preserve">VejslíK </t>
  </si>
  <si>
    <t>Karel</t>
  </si>
  <si>
    <t>Machek</t>
  </si>
  <si>
    <t>Pavel</t>
  </si>
  <si>
    <t>KVZ  Telč</t>
  </si>
  <si>
    <t>Krupica</t>
  </si>
  <si>
    <t>SK Jednorožec</t>
  </si>
  <si>
    <t>Krupica R</t>
  </si>
  <si>
    <t>Jírů</t>
  </si>
  <si>
    <t>Václav</t>
  </si>
  <si>
    <t xml:space="preserve">Gažák </t>
  </si>
  <si>
    <t>SSK Borek</t>
  </si>
  <si>
    <t>Vozdecký</t>
  </si>
  <si>
    <t>Brno</t>
  </si>
  <si>
    <t xml:space="preserve">Janovský </t>
  </si>
  <si>
    <t>Němeček</t>
  </si>
  <si>
    <t>squad</t>
  </si>
  <si>
    <t xml:space="preserve">Sokolík </t>
  </si>
  <si>
    <t>KVZ UVS JH</t>
  </si>
  <si>
    <t>Petržílka</t>
  </si>
  <si>
    <t>Miloslav</t>
  </si>
  <si>
    <t>Krejca</t>
  </si>
  <si>
    <t>Gallat</t>
  </si>
  <si>
    <t>Červenka</t>
  </si>
  <si>
    <t>KVZ Perlhřimov</t>
  </si>
  <si>
    <t>Červenka R</t>
  </si>
  <si>
    <t>Matějka st.</t>
  </si>
  <si>
    <t xml:space="preserve">Žemlička </t>
  </si>
  <si>
    <t>Ladislav</t>
  </si>
  <si>
    <t>KVZ Týn n Vltavou</t>
  </si>
  <si>
    <t>Žemličková</t>
  </si>
  <si>
    <t>Marie</t>
  </si>
  <si>
    <t>Beigl</t>
  </si>
  <si>
    <t>KVZ Fruko JH</t>
  </si>
  <si>
    <t xml:space="preserve">Jelínek </t>
  </si>
  <si>
    <t>Antonín</t>
  </si>
  <si>
    <t>Jelínek R</t>
  </si>
  <si>
    <t>Koltai</t>
  </si>
  <si>
    <t>Nikodým</t>
  </si>
  <si>
    <t>David</t>
  </si>
  <si>
    <t>Koch   ml.</t>
  </si>
  <si>
    <t xml:space="preserve">Plecer </t>
  </si>
  <si>
    <t>SK Čekanice</t>
  </si>
  <si>
    <t>Pechová P1</t>
  </si>
  <si>
    <t>Mironiuk P1</t>
  </si>
  <si>
    <t>Pechová P2</t>
  </si>
  <si>
    <t>Mironiuk P2</t>
  </si>
  <si>
    <t>Adámek</t>
  </si>
  <si>
    <t>Bočan</t>
  </si>
  <si>
    <t>Stanislav</t>
  </si>
  <si>
    <t>SSK Milevsko</t>
  </si>
  <si>
    <t>Reisnerová</t>
  </si>
  <si>
    <t>Michaela</t>
  </si>
  <si>
    <t>KVZ  Fruko</t>
  </si>
  <si>
    <t>Wrzecionko</t>
  </si>
  <si>
    <t>Albert</t>
  </si>
  <si>
    <t>Herceg R</t>
  </si>
  <si>
    <t>R</t>
  </si>
  <si>
    <t>REVOLVER</t>
  </si>
  <si>
    <t>PISTOLE</t>
  </si>
  <si>
    <t>Hlavní rozhodčí: Viktor Fuksa</t>
  </si>
  <si>
    <t>Ředitel soutěže: Miroslav Koch</t>
  </si>
  <si>
    <t>Planá n/Luž.</t>
  </si>
  <si>
    <t>Panác Open</t>
  </si>
  <si>
    <t>Datum: 26.6.2021
Horní Cerekev
Počátky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</si>
</sst>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b/>
      <sz val="12"/>
      <name val="Arial CE"/>
      <family val="0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8"/>
      <color indexed="8"/>
      <name val="Calibri"/>
      <family val="2"/>
    </font>
    <font>
      <b/>
      <sz val="48"/>
      <color indexed="56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48"/>
      <color theme="3"/>
      <name val="Times New Roman"/>
      <family val="1"/>
    </font>
    <font>
      <sz val="2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2" fillId="33" borderId="0" xfId="47" applyFill="1" applyBorder="1">
      <alignment/>
      <protection/>
    </xf>
    <xf numFmtId="0" fontId="2" fillId="33" borderId="0" xfId="47" applyFill="1" applyBorder="1" applyAlignment="1" applyProtection="1">
      <alignment vertical="center"/>
      <protection hidden="1"/>
    </xf>
    <xf numFmtId="0" fontId="7" fillId="0" borderId="10" xfId="47" applyFont="1" applyBorder="1" applyAlignment="1" applyProtection="1">
      <alignment horizontal="center" vertical="center"/>
      <protection hidden="1"/>
    </xf>
    <xf numFmtId="1" fontId="7" fillId="0" borderId="11" xfId="47" applyNumberFormat="1" applyFont="1" applyBorder="1" applyAlignment="1" applyProtection="1">
      <alignment horizontal="center" vertical="center"/>
      <protection hidden="1"/>
    </xf>
    <xf numFmtId="0" fontId="7" fillId="0" borderId="12" xfId="47" applyNumberFormat="1" applyFont="1" applyBorder="1" applyAlignment="1" applyProtection="1">
      <alignment vertical="center"/>
      <protection hidden="1"/>
    </xf>
    <xf numFmtId="1" fontId="3" fillId="33" borderId="0" xfId="47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 applyProtection="1">
      <alignment/>
      <protection locked="0"/>
    </xf>
    <xf numFmtId="1" fontId="2" fillId="33" borderId="0" xfId="47" applyNumberFormat="1" applyFont="1" applyFill="1" applyBorder="1" applyAlignment="1" applyProtection="1">
      <alignment horizontal="center" vertical="center"/>
      <protection locked="0"/>
    </xf>
    <xf numFmtId="14" fontId="4" fillId="33" borderId="0" xfId="47" applyNumberFormat="1" applyFont="1" applyFill="1" applyBorder="1" applyAlignment="1" applyProtection="1">
      <alignment vertical="center"/>
      <protection locked="0"/>
    </xf>
    <xf numFmtId="0" fontId="2" fillId="33" borderId="0" xfId="47" applyFill="1" applyBorder="1" applyProtection="1">
      <alignment/>
      <protection locked="0"/>
    </xf>
    <xf numFmtId="0" fontId="2" fillId="33" borderId="0" xfId="47" applyFill="1" applyBorder="1" applyAlignment="1" applyProtection="1">
      <alignment vertical="center"/>
      <protection locked="0"/>
    </xf>
    <xf numFmtId="0" fontId="5" fillId="33" borderId="0" xfId="47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47" applyNumberFormat="1" applyFont="1" applyBorder="1" applyAlignment="1" applyProtection="1">
      <alignment vertical="center"/>
      <protection hidden="1"/>
    </xf>
    <xf numFmtId="2" fontId="7" fillId="0" borderId="20" xfId="47" applyNumberFormat="1" applyFont="1" applyBorder="1" applyAlignment="1" applyProtection="1">
      <alignment horizontal="center" vertical="center"/>
      <protection hidden="1"/>
    </xf>
    <xf numFmtId="0" fontId="7" fillId="0" borderId="21" xfId="47" applyFont="1" applyBorder="1" applyAlignment="1" applyProtection="1">
      <alignment horizontal="center" vertical="center"/>
      <protection hidden="1"/>
    </xf>
    <xf numFmtId="0" fontId="7" fillId="0" borderId="22" xfId="47" applyFont="1" applyBorder="1" applyAlignment="1" applyProtection="1">
      <alignment horizontal="center" vertical="center"/>
      <protection hidden="1"/>
    </xf>
    <xf numFmtId="0" fontId="7" fillId="33" borderId="22" xfId="47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8" xfId="47" applyFon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41" fillId="0" borderId="0" xfId="0" applyFont="1" applyAlignment="1">
      <alignment/>
    </xf>
    <xf numFmtId="2" fontId="7" fillId="0" borderId="11" xfId="47" applyNumberFormat="1" applyFont="1" applyBorder="1" applyAlignment="1" applyProtection="1">
      <alignment horizontal="center" vertical="center"/>
      <protection hidden="1"/>
    </xf>
    <xf numFmtId="0" fontId="57" fillId="0" borderId="0" xfId="0" applyFont="1" applyAlignment="1">
      <alignment horizontal="center" vertical="center"/>
    </xf>
    <xf numFmtId="2" fontId="7" fillId="0" borderId="26" xfId="47" applyNumberFormat="1" applyFont="1" applyBorder="1" applyAlignment="1" applyProtection="1">
      <alignment horizontal="center" vertical="center"/>
      <protection hidden="1"/>
    </xf>
    <xf numFmtId="2" fontId="7" fillId="0" borderId="27" xfId="47" applyNumberFormat="1" applyFont="1" applyBorder="1" applyAlignment="1" applyProtection="1">
      <alignment horizontal="center" vertical="center"/>
      <protection hidden="1"/>
    </xf>
    <xf numFmtId="2" fontId="2" fillId="0" borderId="13" xfId="47" applyNumberFormat="1" applyFon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7" fillId="0" borderId="20" xfId="47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1" xfId="47" applyFont="1" applyBorder="1" applyAlignment="1" applyProtection="1">
      <alignment horizontal="center" vertical="center"/>
      <protection hidden="1"/>
    </xf>
    <xf numFmtId="1" fontId="2" fillId="0" borderId="13" xfId="47" applyNumberFormat="1" applyFont="1" applyBorder="1" applyAlignment="1" applyProtection="1">
      <alignment horizontal="center" vertical="center"/>
      <protection hidden="1"/>
    </xf>
    <xf numFmtId="1" fontId="2" fillId="0" borderId="31" xfId="47" applyNumberFormat="1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7" fillId="33" borderId="0" xfId="47" applyFont="1" applyFill="1" applyBorder="1" applyAlignment="1" applyProtection="1">
      <alignment vertical="center"/>
      <protection hidden="1"/>
    </xf>
    <xf numFmtId="49" fontId="2" fillId="0" borderId="13" xfId="47" applyNumberFormat="1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>
      <alignment horizontal="left" vertical="center"/>
    </xf>
    <xf numFmtId="2" fontId="3" fillId="0" borderId="13" xfId="47" applyNumberFormat="1" applyFont="1" applyBorder="1" applyAlignment="1" applyProtection="1">
      <alignment horizontal="center" vertical="center"/>
      <protection hidden="1"/>
    </xf>
    <xf numFmtId="49" fontId="2" fillId="0" borderId="31" xfId="47" applyNumberFormat="1" applyFont="1" applyBorder="1" applyAlignment="1" applyProtection="1">
      <alignment horizontal="center" vertical="center"/>
      <protection locked="0"/>
    </xf>
    <xf numFmtId="0" fontId="58" fillId="0" borderId="31" xfId="0" applyFont="1" applyBorder="1" applyAlignment="1">
      <alignment horizontal="left" vertical="center"/>
    </xf>
    <xf numFmtId="0" fontId="0" fillId="0" borderId="31" xfId="0" applyBorder="1" applyAlignment="1">
      <alignment/>
    </xf>
    <xf numFmtId="2" fontId="2" fillId="0" borderId="31" xfId="47" applyNumberFormat="1" applyFont="1" applyBorder="1" applyAlignment="1" applyProtection="1">
      <alignment horizontal="center" vertical="center"/>
      <protection hidden="1"/>
    </xf>
    <xf numFmtId="2" fontId="3" fillId="0" borderId="31" xfId="47" applyNumberFormat="1" applyFont="1" applyBorder="1" applyAlignment="1" applyProtection="1">
      <alignment horizontal="center" vertical="center"/>
      <protection hidden="1"/>
    </xf>
    <xf numFmtId="0" fontId="13" fillId="0" borderId="32" xfId="47" applyFont="1" applyBorder="1" applyAlignment="1" applyProtection="1">
      <alignment vertical="center"/>
      <protection locked="0"/>
    </xf>
    <xf numFmtId="0" fontId="13" fillId="0" borderId="28" xfId="47" applyFont="1" applyBorder="1" applyAlignment="1" applyProtection="1">
      <alignment vertical="center"/>
      <protection locked="0"/>
    </xf>
    <xf numFmtId="0" fontId="13" fillId="0" borderId="0" xfId="47" applyFont="1" applyBorder="1" applyAlignment="1" applyProtection="1">
      <alignment vertical="center"/>
      <protection locked="0"/>
    </xf>
    <xf numFmtId="0" fontId="13" fillId="0" borderId="33" xfId="47" applyFont="1" applyBorder="1" applyAlignment="1" applyProtection="1">
      <alignment vertical="center"/>
      <protection locked="0"/>
    </xf>
    <xf numFmtId="0" fontId="13" fillId="0" borderId="34" xfId="47" applyFont="1" applyBorder="1" applyAlignment="1" applyProtection="1">
      <alignment vertical="center"/>
      <protection locked="0"/>
    </xf>
    <xf numFmtId="0" fontId="13" fillId="0" borderId="35" xfId="47" applyFont="1" applyBorder="1" applyAlignment="1" applyProtection="1">
      <alignment vertical="center"/>
      <protection locked="0"/>
    </xf>
    <xf numFmtId="0" fontId="0" fillId="34" borderId="36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42" fillId="34" borderId="0" xfId="36" applyFill="1" applyBorder="1" applyAlignment="1" applyProtection="1">
      <alignment/>
      <protection/>
    </xf>
    <xf numFmtId="0" fontId="0" fillId="34" borderId="38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3" xfId="0" applyFill="1" applyBorder="1" applyAlignment="1">
      <alignment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41" fillId="0" borderId="1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41" fillId="0" borderId="39" xfId="0" applyFont="1" applyBorder="1" applyAlignment="1">
      <alignment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47" applyNumberFormat="1" applyFont="1" applyBorder="1" applyAlignment="1" applyProtection="1">
      <alignment horizontal="center" vertical="center"/>
      <protection hidden="1"/>
    </xf>
    <xf numFmtId="49" fontId="2" fillId="0" borderId="0" xfId="47" applyNumberFormat="1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2" fontId="2" fillId="0" borderId="0" xfId="47" applyNumberFormat="1" applyFont="1" applyBorder="1" applyAlignment="1" applyProtection="1">
      <alignment horizontal="center" vertical="center"/>
      <protection hidden="1"/>
    </xf>
    <xf numFmtId="2" fontId="3" fillId="0" borderId="0" xfId="47" applyNumberFormat="1" applyFont="1" applyBorder="1" applyAlignment="1" applyProtection="1">
      <alignment horizontal="center" vertical="center"/>
      <protection hidden="1"/>
    </xf>
    <xf numFmtId="0" fontId="3" fillId="0" borderId="0" xfId="47" applyFont="1" applyBorder="1" applyAlignment="1" applyProtection="1">
      <alignment horizontal="center" vertical="center"/>
      <protection hidden="1"/>
    </xf>
    <xf numFmtId="0" fontId="16" fillId="0" borderId="36" xfId="47" applyFont="1" applyBorder="1" applyAlignment="1" applyProtection="1">
      <alignment horizontal="center" vertical="center" wrapText="1"/>
      <protection locked="0"/>
    </xf>
    <xf numFmtId="0" fontId="16" fillId="0" borderId="32" xfId="47" applyFont="1" applyBorder="1" applyAlignment="1" applyProtection="1">
      <alignment horizontal="center" vertical="center" wrapText="1"/>
      <protection locked="0"/>
    </xf>
    <xf numFmtId="0" fontId="16" fillId="0" borderId="37" xfId="47" applyFont="1" applyBorder="1" applyAlignment="1" applyProtection="1">
      <alignment horizontal="center" vertical="center" wrapText="1"/>
      <protection locked="0"/>
    </xf>
    <xf numFmtId="0" fontId="16" fillId="0" borderId="0" xfId="47" applyFont="1" applyBorder="1" applyAlignment="1" applyProtection="1">
      <alignment horizontal="center" vertical="center" wrapText="1"/>
      <protection locked="0"/>
    </xf>
    <xf numFmtId="0" fontId="16" fillId="0" borderId="38" xfId="47" applyFont="1" applyBorder="1" applyAlignment="1" applyProtection="1">
      <alignment horizontal="center" vertical="center" wrapText="1"/>
      <protection locked="0"/>
    </xf>
    <xf numFmtId="0" fontId="16" fillId="0" borderId="34" xfId="47" applyFont="1" applyBorder="1" applyAlignment="1" applyProtection="1">
      <alignment horizontal="center" vertical="center" wrapText="1"/>
      <protection locked="0"/>
    </xf>
    <xf numFmtId="0" fontId="41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41" fillId="0" borderId="0" xfId="0" applyFont="1" applyAlignment="1">
      <alignment horizontal="center"/>
    </xf>
    <xf numFmtId="2" fontId="21" fillId="0" borderId="15" xfId="47" applyNumberFormat="1" applyFont="1" applyBorder="1" applyAlignment="1" applyProtection="1">
      <alignment horizontal="center"/>
      <protection hidden="1"/>
    </xf>
    <xf numFmtId="2" fontId="21" fillId="0" borderId="13" xfId="47" applyNumberFormat="1" applyFont="1" applyBorder="1" applyAlignment="1" applyProtection="1">
      <alignment horizontal="center"/>
      <protection hidden="1"/>
    </xf>
    <xf numFmtId="2" fontId="21" fillId="0" borderId="18" xfId="47" applyNumberFormat="1" applyFont="1" applyBorder="1" applyAlignment="1" applyProtection="1">
      <alignment horizontal="center"/>
      <protection hidden="1"/>
    </xf>
    <xf numFmtId="2" fontId="21" fillId="0" borderId="15" xfId="47" applyNumberFormat="1" applyFont="1" applyBorder="1" applyAlignment="1" applyProtection="1">
      <alignment horizontal="center" vertical="center"/>
      <protection hidden="1"/>
    </xf>
    <xf numFmtId="2" fontId="21" fillId="0" borderId="13" xfId="47" applyNumberFormat="1" applyFont="1" applyBorder="1" applyAlignment="1" applyProtection="1">
      <alignment horizontal="center" vertical="center"/>
      <protection hidden="1"/>
    </xf>
    <xf numFmtId="2" fontId="21" fillId="0" borderId="18" xfId="47" applyNumberFormat="1" applyFont="1" applyBorder="1" applyAlignment="1" applyProtection="1">
      <alignment horizontal="center" vertical="center"/>
      <protection hidden="1"/>
    </xf>
    <xf numFmtId="2" fontId="21" fillId="0" borderId="42" xfId="47" applyNumberFormat="1" applyFont="1" applyBorder="1" applyAlignment="1" applyProtection="1">
      <alignment horizontal="center"/>
      <protection hidden="1"/>
    </xf>
    <xf numFmtId="2" fontId="21" fillId="0" borderId="43" xfId="47" applyNumberFormat="1" applyFont="1" applyBorder="1" applyAlignment="1" applyProtection="1">
      <alignment horizontal="center"/>
      <protection hidden="1"/>
    </xf>
    <xf numFmtId="2" fontId="21" fillId="0" borderId="44" xfId="47" applyNumberFormat="1" applyFont="1" applyBorder="1" applyAlignment="1" applyProtection="1">
      <alignment horizontal="center"/>
      <protection hidden="1"/>
    </xf>
    <xf numFmtId="2" fontId="21" fillId="0" borderId="14" xfId="47" applyNumberFormat="1" applyFont="1" applyBorder="1" applyAlignment="1" applyProtection="1">
      <alignment horizontal="center"/>
      <protection hidden="1"/>
    </xf>
    <xf numFmtId="2" fontId="21" fillId="0" borderId="45" xfId="47" applyNumberFormat="1" applyFont="1" applyBorder="1" applyAlignment="1" applyProtection="1">
      <alignment horizontal="center"/>
      <protection hidden="1"/>
    </xf>
    <xf numFmtId="2" fontId="21" fillId="0" borderId="16" xfId="47" applyNumberFormat="1" applyFont="1" applyBorder="1" applyAlignment="1" applyProtection="1">
      <alignment horizontal="center"/>
      <protection hidden="1"/>
    </xf>
    <xf numFmtId="2" fontId="21" fillId="0" borderId="46" xfId="47" applyNumberFormat="1" applyFont="1" applyBorder="1" applyAlignment="1" applyProtection="1">
      <alignment horizontal="center"/>
      <protection hidden="1"/>
    </xf>
    <xf numFmtId="2" fontId="21" fillId="0" borderId="17" xfId="47" applyNumberFormat="1" applyFont="1" applyBorder="1" applyAlignment="1" applyProtection="1">
      <alignment horizontal="center"/>
      <protection hidden="1"/>
    </xf>
    <xf numFmtId="2" fontId="21" fillId="0" borderId="47" xfId="47" applyNumberFormat="1" applyFont="1" applyBorder="1" applyAlignment="1" applyProtection="1">
      <alignment horizontal="center"/>
      <protection hidden="1"/>
    </xf>
    <xf numFmtId="2" fontId="21" fillId="0" borderId="42" xfId="47" applyNumberFormat="1" applyFont="1" applyBorder="1" applyAlignment="1" applyProtection="1">
      <alignment horizontal="center" vertical="center"/>
      <protection hidden="1"/>
    </xf>
    <xf numFmtId="2" fontId="21" fillId="0" borderId="43" xfId="47" applyNumberFormat="1" applyFont="1" applyBorder="1" applyAlignment="1" applyProtection="1">
      <alignment horizontal="center" vertical="center"/>
      <protection hidden="1"/>
    </xf>
    <xf numFmtId="2" fontId="21" fillId="0" borderId="44" xfId="47" applyNumberFormat="1" applyFont="1" applyBorder="1" applyAlignment="1" applyProtection="1">
      <alignment horizontal="center" vertical="center"/>
      <protection hidden="1"/>
    </xf>
    <xf numFmtId="2" fontId="21" fillId="0" borderId="14" xfId="47" applyNumberFormat="1" applyFont="1" applyBorder="1" applyAlignment="1" applyProtection="1">
      <alignment horizontal="center" vertical="center"/>
      <protection hidden="1"/>
    </xf>
    <xf numFmtId="2" fontId="21" fillId="0" borderId="45" xfId="47" applyNumberFormat="1" applyFont="1" applyBorder="1" applyAlignment="1" applyProtection="1">
      <alignment horizontal="center" vertical="center"/>
      <protection hidden="1"/>
    </xf>
    <xf numFmtId="2" fontId="21" fillId="0" borderId="16" xfId="47" applyNumberFormat="1" applyFont="1" applyBorder="1" applyAlignment="1" applyProtection="1">
      <alignment horizontal="center" vertical="center"/>
      <protection hidden="1"/>
    </xf>
    <xf numFmtId="2" fontId="21" fillId="0" borderId="46" xfId="47" applyNumberFormat="1" applyFont="1" applyBorder="1" applyAlignment="1" applyProtection="1">
      <alignment horizontal="center" vertical="center"/>
      <protection hidden="1"/>
    </xf>
    <xf numFmtId="2" fontId="21" fillId="0" borderId="17" xfId="47" applyNumberFormat="1" applyFont="1" applyBorder="1" applyAlignment="1" applyProtection="1">
      <alignment horizontal="center" vertical="center"/>
      <protection hidden="1"/>
    </xf>
    <xf numFmtId="2" fontId="21" fillId="0" borderId="47" xfId="47" applyNumberFormat="1" applyFont="1" applyBorder="1" applyAlignment="1" applyProtection="1">
      <alignment horizontal="center" vertical="center"/>
      <protection hidden="1"/>
    </xf>
    <xf numFmtId="2" fontId="22" fillId="0" borderId="23" xfId="47" applyNumberFormat="1" applyFont="1" applyBorder="1" applyAlignment="1" applyProtection="1">
      <alignment horizontal="center"/>
      <protection hidden="1"/>
    </xf>
    <xf numFmtId="2" fontId="22" fillId="0" borderId="24" xfId="47" applyNumberFormat="1" applyFont="1" applyBorder="1" applyAlignment="1" applyProtection="1">
      <alignment horizontal="center"/>
      <protection hidden="1"/>
    </xf>
    <xf numFmtId="2" fontId="22" fillId="0" borderId="25" xfId="47" applyNumberFormat="1" applyFont="1" applyBorder="1" applyAlignment="1" applyProtection="1">
      <alignment horizontal="center"/>
      <protection hidden="1"/>
    </xf>
    <xf numFmtId="0" fontId="22" fillId="0" borderId="11" xfId="47" applyFont="1" applyBorder="1" applyAlignment="1" applyProtection="1">
      <alignment horizontal="center"/>
      <protection hidden="1"/>
    </xf>
    <xf numFmtId="0" fontId="22" fillId="0" borderId="26" xfId="47" applyFont="1" applyBorder="1" applyAlignment="1" applyProtection="1">
      <alignment horizontal="center"/>
      <protection hidden="1"/>
    </xf>
    <xf numFmtId="0" fontId="22" fillId="0" borderId="27" xfId="47" applyFont="1" applyBorder="1" applyAlignment="1" applyProtection="1">
      <alignment horizontal="center"/>
      <protection hidden="1"/>
    </xf>
    <xf numFmtId="2" fontId="22" fillId="0" borderId="23" xfId="47" applyNumberFormat="1" applyFont="1" applyBorder="1" applyAlignment="1" applyProtection="1">
      <alignment horizontal="center" vertical="center"/>
      <protection hidden="1"/>
    </xf>
    <xf numFmtId="2" fontId="22" fillId="0" borderId="24" xfId="47" applyNumberFormat="1" applyFont="1" applyBorder="1" applyAlignment="1" applyProtection="1">
      <alignment horizontal="center" vertical="center"/>
      <protection hidden="1"/>
    </xf>
    <xf numFmtId="2" fontId="22" fillId="0" borderId="25" xfId="47" applyNumberFormat="1" applyFont="1" applyBorder="1" applyAlignment="1" applyProtection="1">
      <alignment horizontal="center" vertical="center"/>
      <protection hidden="1"/>
    </xf>
    <xf numFmtId="0" fontId="22" fillId="0" borderId="11" xfId="47" applyFont="1" applyBorder="1" applyAlignment="1" applyProtection="1">
      <alignment horizontal="center" vertical="center"/>
      <protection hidden="1"/>
    </xf>
    <xf numFmtId="0" fontId="22" fillId="0" borderId="26" xfId="47" applyFont="1" applyBorder="1" applyAlignment="1" applyProtection="1">
      <alignment horizontal="center" vertical="center"/>
      <protection hidden="1"/>
    </xf>
    <xf numFmtId="0" fontId="22" fillId="0" borderId="27" xfId="47" applyFont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0" borderId="48" xfId="0" applyFont="1" applyBorder="1" applyAlignment="1" applyProtection="1">
      <alignment horizontal="left"/>
      <protection locked="0"/>
    </xf>
    <xf numFmtId="0" fontId="59" fillId="0" borderId="48" xfId="0" applyFont="1" applyBorder="1" applyAlignment="1">
      <alignment horizontal="left"/>
    </xf>
    <xf numFmtId="0" fontId="22" fillId="0" borderId="48" xfId="0" applyFont="1" applyFill="1" applyBorder="1" applyAlignment="1" applyProtection="1">
      <alignment horizontal="left"/>
      <protection locked="0"/>
    </xf>
    <xf numFmtId="0" fontId="59" fillId="0" borderId="48" xfId="0" applyFont="1" applyFill="1" applyBorder="1" applyAlignment="1">
      <alignment horizontal="left"/>
    </xf>
    <xf numFmtId="0" fontId="22" fillId="0" borderId="49" xfId="0" applyFont="1" applyBorder="1" applyAlignment="1" applyProtection="1">
      <alignment horizontal="left"/>
      <protection locked="0"/>
    </xf>
    <xf numFmtId="49" fontId="22" fillId="0" borderId="14" xfId="0" applyNumberFormat="1" applyFont="1" applyFill="1" applyBorder="1" applyAlignment="1" applyProtection="1">
      <alignment horizontal="left"/>
      <protection locked="0"/>
    </xf>
    <xf numFmtId="49" fontId="21" fillId="0" borderId="45" xfId="0" applyNumberFormat="1" applyFont="1" applyFill="1" applyBorder="1" applyAlignment="1" applyProtection="1">
      <alignment horizontal="left"/>
      <protection locked="0"/>
    </xf>
    <xf numFmtId="49" fontId="22" fillId="0" borderId="16" xfId="0" applyNumberFormat="1" applyFont="1" applyBorder="1" applyAlignment="1" applyProtection="1">
      <alignment horizontal="left"/>
      <protection locked="0"/>
    </xf>
    <xf numFmtId="49" fontId="21" fillId="0" borderId="46" xfId="0" applyNumberFormat="1" applyFont="1" applyBorder="1" applyAlignment="1" applyProtection="1">
      <alignment horizontal="left"/>
      <protection locked="0"/>
    </xf>
    <xf numFmtId="0" fontId="59" fillId="0" borderId="16" xfId="0" applyFont="1" applyBorder="1" applyAlignment="1">
      <alignment horizontal="left"/>
    </xf>
    <xf numFmtId="0" fontId="60" fillId="0" borderId="46" xfId="0" applyFont="1" applyBorder="1" applyAlignment="1">
      <alignment horizontal="left"/>
    </xf>
    <xf numFmtId="49" fontId="22" fillId="0" borderId="16" xfId="0" applyNumberFormat="1" applyFont="1" applyFill="1" applyBorder="1" applyAlignment="1" applyProtection="1">
      <alignment horizontal="left"/>
      <protection locked="0"/>
    </xf>
    <xf numFmtId="49" fontId="21" fillId="0" borderId="46" xfId="0" applyNumberFormat="1" applyFont="1" applyFill="1" applyBorder="1" applyAlignment="1" applyProtection="1">
      <alignment horizontal="left"/>
      <protection locked="0"/>
    </xf>
    <xf numFmtId="0" fontId="21" fillId="0" borderId="46" xfId="0" applyFont="1" applyBorder="1" applyAlignment="1" applyProtection="1">
      <alignment horizontal="left"/>
      <protection locked="0"/>
    </xf>
    <xf numFmtId="0" fontId="59" fillId="0" borderId="16" xfId="0" applyFont="1" applyFill="1" applyBorder="1" applyAlignment="1">
      <alignment horizontal="left"/>
    </xf>
    <xf numFmtId="0" fontId="60" fillId="0" borderId="46" xfId="0" applyFont="1" applyFill="1" applyBorder="1" applyAlignment="1">
      <alignment horizontal="left"/>
    </xf>
    <xf numFmtId="49" fontId="22" fillId="0" borderId="17" xfId="0" applyNumberFormat="1" applyFont="1" applyBorder="1" applyAlignment="1" applyProtection="1">
      <alignment horizontal="left"/>
      <protection locked="0"/>
    </xf>
    <xf numFmtId="49" fontId="21" fillId="0" borderId="47" xfId="0" applyNumberFormat="1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48" xfId="0" applyFont="1" applyBorder="1" applyAlignment="1" applyProtection="1">
      <alignment horizontal="left" vertical="center"/>
      <protection locked="0"/>
    </xf>
    <xf numFmtId="0" fontId="59" fillId="0" borderId="48" xfId="0" applyFont="1" applyBorder="1" applyAlignment="1">
      <alignment/>
    </xf>
    <xf numFmtId="0" fontId="59" fillId="0" borderId="49" xfId="0" applyFont="1" applyBorder="1" applyAlignment="1">
      <alignment/>
    </xf>
    <xf numFmtId="49" fontId="22" fillId="0" borderId="14" xfId="0" applyNumberFormat="1" applyFont="1" applyBorder="1" applyAlignment="1" applyProtection="1">
      <alignment horizontal="left" vertical="center"/>
      <protection locked="0"/>
    </xf>
    <xf numFmtId="49" fontId="21" fillId="0" borderId="45" xfId="0" applyNumberFormat="1" applyFont="1" applyBorder="1" applyAlignment="1" applyProtection="1">
      <alignment horizontal="left" vertical="center"/>
      <protection locked="0"/>
    </xf>
    <xf numFmtId="49" fontId="22" fillId="0" borderId="16" xfId="0" applyNumberFormat="1" applyFont="1" applyBorder="1" applyAlignment="1" applyProtection="1">
      <alignment horizontal="left" vertical="center"/>
      <protection locked="0"/>
    </xf>
    <xf numFmtId="49" fontId="21" fillId="0" borderId="46" xfId="0" applyNumberFormat="1" applyFont="1" applyBorder="1" applyAlignment="1" applyProtection="1">
      <alignment horizontal="left" vertical="center"/>
      <protection locked="0"/>
    </xf>
    <xf numFmtId="0" fontId="59" fillId="0" borderId="16" xfId="0" applyFont="1" applyBorder="1" applyAlignment="1">
      <alignment/>
    </xf>
    <xf numFmtId="0" fontId="60" fillId="0" borderId="46" xfId="0" applyFont="1" applyBorder="1" applyAlignment="1">
      <alignment/>
    </xf>
    <xf numFmtId="0" fontId="21" fillId="0" borderId="46" xfId="0" applyFont="1" applyBorder="1" applyAlignment="1" applyProtection="1">
      <alignment horizontal="left" vertical="center"/>
      <protection locked="0"/>
    </xf>
    <xf numFmtId="0" fontId="59" fillId="0" borderId="17" xfId="0" applyFont="1" applyBorder="1" applyAlignment="1">
      <alignment horizontal="left" vertical="center"/>
    </xf>
    <xf numFmtId="0" fontId="60" fillId="0" borderId="47" xfId="0" applyFont="1" applyBorder="1" applyAlignment="1">
      <alignment horizontal="left" vertical="center"/>
    </xf>
    <xf numFmtId="1" fontId="21" fillId="0" borderId="19" xfId="47" applyNumberFormat="1" applyFont="1" applyBorder="1" applyAlignment="1" applyProtection="1">
      <alignment horizontal="center" vertical="center"/>
      <protection hidden="1"/>
    </xf>
    <xf numFmtId="1" fontId="21" fillId="0" borderId="29" xfId="47" applyNumberFormat="1" applyFont="1" applyBorder="1" applyAlignment="1" applyProtection="1">
      <alignment horizontal="center" vertical="center"/>
      <protection hidden="1"/>
    </xf>
    <xf numFmtId="1" fontId="21" fillId="0" borderId="30" xfId="47" applyNumberFormat="1" applyFont="1" applyBorder="1" applyAlignment="1" applyProtection="1">
      <alignment horizontal="center" vertical="center"/>
      <protection hidden="1"/>
    </xf>
    <xf numFmtId="49" fontId="21" fillId="0" borderId="11" xfId="47" applyNumberFormat="1" applyFont="1" applyBorder="1" applyAlignment="1" applyProtection="1">
      <alignment horizontal="center" vertical="center"/>
      <protection locked="0"/>
    </xf>
    <xf numFmtId="49" fontId="21" fillId="0" borderId="26" xfId="47" applyNumberFormat="1" applyFont="1" applyBorder="1" applyAlignment="1" applyProtection="1">
      <alignment horizontal="center" vertical="center"/>
      <protection locked="0"/>
    </xf>
    <xf numFmtId="49" fontId="21" fillId="0" borderId="27" xfId="47" applyNumberFormat="1" applyFont="1" applyBorder="1" applyAlignment="1" applyProtection="1">
      <alignment horizontal="center" vertical="center"/>
      <protection locked="0"/>
    </xf>
    <xf numFmtId="1" fontId="21" fillId="0" borderId="19" xfId="47" applyNumberFormat="1" applyFont="1" applyBorder="1" applyAlignment="1" applyProtection="1">
      <alignment horizontal="center"/>
      <protection hidden="1"/>
    </xf>
    <xf numFmtId="1" fontId="21" fillId="0" borderId="29" xfId="47" applyNumberFormat="1" applyFont="1" applyBorder="1" applyAlignment="1" applyProtection="1">
      <alignment horizontal="center"/>
      <protection hidden="1"/>
    </xf>
    <xf numFmtId="1" fontId="21" fillId="0" borderId="30" xfId="47" applyNumberFormat="1" applyFont="1" applyBorder="1" applyAlignment="1" applyProtection="1">
      <alignment horizontal="center"/>
      <protection hidden="1"/>
    </xf>
    <xf numFmtId="49" fontId="21" fillId="0" borderId="11" xfId="47" applyNumberFormat="1" applyFont="1" applyBorder="1" applyAlignment="1" applyProtection="1">
      <alignment horizontal="center"/>
      <protection locked="0"/>
    </xf>
    <xf numFmtId="49" fontId="21" fillId="0" borderId="26" xfId="47" applyNumberFormat="1" applyFont="1" applyBorder="1" applyAlignment="1" applyProtection="1">
      <alignment horizontal="center"/>
      <protection locked="0"/>
    </xf>
    <xf numFmtId="49" fontId="21" fillId="0" borderId="27" xfId="47" applyNumberFormat="1" applyFont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61" fillId="33" borderId="36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33" xfId="0" applyFont="1" applyFill="1" applyBorder="1" applyAlignment="1">
      <alignment horizontal="center" vertical="center" wrapText="1"/>
    </xf>
    <xf numFmtId="0" fontId="6" fillId="0" borderId="36" xfId="47" applyFont="1" applyBorder="1" applyAlignment="1" applyProtection="1">
      <alignment horizontal="center" vertical="center" wrapText="1"/>
      <protection locked="0"/>
    </xf>
    <xf numFmtId="0" fontId="6" fillId="0" borderId="32" xfId="47" applyFont="1" applyBorder="1" applyAlignment="1" applyProtection="1">
      <alignment horizontal="center" vertical="center" wrapText="1"/>
      <protection locked="0"/>
    </xf>
    <xf numFmtId="0" fontId="6" fillId="0" borderId="28" xfId="47" applyFont="1" applyBorder="1" applyAlignment="1" applyProtection="1">
      <alignment horizontal="center" vertical="center" wrapText="1"/>
      <protection locked="0"/>
    </xf>
    <xf numFmtId="0" fontId="6" fillId="0" borderId="37" xfId="47" applyFont="1" applyBorder="1" applyAlignment="1" applyProtection="1">
      <alignment horizontal="center" vertical="center" wrapText="1"/>
      <protection locked="0"/>
    </xf>
    <xf numFmtId="0" fontId="6" fillId="0" borderId="0" xfId="47" applyFont="1" applyBorder="1" applyAlignment="1" applyProtection="1">
      <alignment horizontal="center" vertical="center" wrapText="1"/>
      <protection locked="0"/>
    </xf>
    <xf numFmtId="0" fontId="6" fillId="0" borderId="33" xfId="47" applyFont="1" applyBorder="1" applyAlignment="1" applyProtection="1">
      <alignment horizontal="center" vertical="center" wrapText="1"/>
      <protection locked="0"/>
    </xf>
    <xf numFmtId="0" fontId="6" fillId="0" borderId="38" xfId="47" applyFont="1" applyBorder="1" applyAlignment="1" applyProtection="1">
      <alignment horizontal="center" vertical="center" wrapText="1"/>
      <protection locked="0"/>
    </xf>
    <xf numFmtId="0" fontId="6" fillId="0" borderId="34" xfId="47" applyFont="1" applyBorder="1" applyAlignment="1" applyProtection="1">
      <alignment horizontal="center" vertical="center" wrapText="1"/>
      <protection locked="0"/>
    </xf>
    <xf numFmtId="0" fontId="6" fillId="0" borderId="35" xfId="47" applyFont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3" fillId="0" borderId="21" xfId="47" applyFont="1" applyBorder="1" applyAlignment="1" applyProtection="1">
      <alignment horizontal="center" vertical="center" wrapText="1"/>
      <protection hidden="1"/>
    </xf>
    <xf numFmtId="0" fontId="2" fillId="0" borderId="50" xfId="47" applyBorder="1" applyAlignment="1" applyProtection="1">
      <alignment horizontal="center" vertical="center" wrapText="1"/>
      <protection hidden="1"/>
    </xf>
    <xf numFmtId="0" fontId="3" fillId="0" borderId="50" xfId="47" applyFont="1" applyBorder="1" applyAlignment="1" applyProtection="1">
      <alignment horizontal="center" vertical="center" wrapText="1"/>
      <protection hidden="1"/>
    </xf>
    <xf numFmtId="0" fontId="16" fillId="0" borderId="36" xfId="47" applyFont="1" applyBorder="1" applyAlignment="1" applyProtection="1">
      <alignment horizontal="center" vertical="center" wrapText="1"/>
      <protection locked="0"/>
    </xf>
    <xf numFmtId="0" fontId="16" fillId="0" borderId="32" xfId="47" applyFont="1" applyBorder="1" applyAlignment="1" applyProtection="1">
      <alignment horizontal="center" vertical="center" wrapText="1"/>
      <protection locked="0"/>
    </xf>
    <xf numFmtId="0" fontId="16" fillId="0" borderId="28" xfId="47" applyFont="1" applyBorder="1" applyAlignment="1" applyProtection="1">
      <alignment horizontal="center" vertical="center" wrapText="1"/>
      <protection locked="0"/>
    </xf>
    <xf numFmtId="0" fontId="16" fillId="0" borderId="37" xfId="47" applyFont="1" applyBorder="1" applyAlignment="1" applyProtection="1">
      <alignment horizontal="center" vertical="center" wrapText="1"/>
      <protection locked="0"/>
    </xf>
    <xf numFmtId="0" fontId="16" fillId="0" borderId="0" xfId="47" applyFont="1" applyBorder="1" applyAlignment="1" applyProtection="1">
      <alignment horizontal="center" vertical="center" wrapText="1"/>
      <protection locked="0"/>
    </xf>
    <xf numFmtId="0" fontId="16" fillId="0" borderId="33" xfId="47" applyFont="1" applyBorder="1" applyAlignment="1" applyProtection="1">
      <alignment horizontal="center" vertical="center" wrapText="1"/>
      <protection locked="0"/>
    </xf>
    <xf numFmtId="0" fontId="16" fillId="0" borderId="38" xfId="47" applyFont="1" applyBorder="1" applyAlignment="1" applyProtection="1">
      <alignment horizontal="center" vertical="center" wrapText="1"/>
      <protection locked="0"/>
    </xf>
    <xf numFmtId="0" fontId="16" fillId="0" borderId="34" xfId="47" applyFont="1" applyBorder="1" applyAlignment="1" applyProtection="1">
      <alignment horizontal="center" vertical="center" wrapText="1"/>
      <protection locked="0"/>
    </xf>
    <xf numFmtId="0" fontId="16" fillId="0" borderId="35" xfId="47" applyFont="1" applyBorder="1" applyAlignment="1" applyProtection="1">
      <alignment horizontal="center" vertical="center" wrapText="1"/>
      <protection locked="0"/>
    </xf>
    <xf numFmtId="0" fontId="7" fillId="33" borderId="0" xfId="47" applyFont="1" applyFill="1" applyBorder="1" applyAlignment="1" applyProtection="1">
      <alignment vertical="center"/>
      <protection hidden="1"/>
    </xf>
    <xf numFmtId="0" fontId="63" fillId="0" borderId="0" xfId="0" applyFont="1" applyAlignment="1">
      <alignment horizontal="center"/>
    </xf>
    <xf numFmtId="0" fontId="63" fillId="0" borderId="3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1" fontId="22" fillId="0" borderId="37" xfId="47" applyNumberFormat="1" applyFont="1" applyBorder="1" applyAlignment="1" applyProtection="1">
      <alignment horizontal="center" vertical="center"/>
      <protection hidden="1"/>
    </xf>
    <xf numFmtId="1" fontId="21" fillId="0" borderId="0" xfId="47" applyNumberFormat="1" applyFont="1" applyBorder="1" applyAlignment="1" applyProtection="1">
      <alignment horizontal="center" vertical="center"/>
      <protection hidden="1"/>
    </xf>
    <xf numFmtId="1" fontId="21" fillId="0" borderId="33" xfId="47" applyNumberFormat="1" applyFont="1" applyBorder="1" applyAlignment="1" applyProtection="1">
      <alignment horizontal="center" vertical="center"/>
      <protection hidden="1"/>
    </xf>
    <xf numFmtId="0" fontId="3" fillId="0" borderId="36" xfId="47" applyFont="1" applyBorder="1" applyAlignment="1" applyProtection="1">
      <alignment horizontal="center" vertical="center" wrapText="1"/>
      <protection hidden="1"/>
    </xf>
    <xf numFmtId="0" fontId="3" fillId="0" borderId="32" xfId="47" applyFont="1" applyBorder="1" applyAlignment="1" applyProtection="1">
      <alignment horizontal="center" vertical="center" wrapText="1"/>
      <protection hidden="1"/>
    </xf>
    <xf numFmtId="0" fontId="3" fillId="0" borderId="28" xfId="47" applyFont="1" applyBorder="1" applyAlignment="1" applyProtection="1">
      <alignment horizontal="center" vertical="center" wrapText="1"/>
      <protection hidden="1"/>
    </xf>
    <xf numFmtId="0" fontId="41" fillId="0" borderId="21" xfId="0" applyFont="1" applyBorder="1" applyAlignment="1">
      <alignment horizontal="center" vertical="center" wrapText="1"/>
    </xf>
    <xf numFmtId="0" fontId="17" fillId="0" borderId="36" xfId="47" applyFont="1" applyBorder="1" applyAlignment="1" applyProtection="1">
      <alignment horizontal="center" vertical="center"/>
      <protection locked="0"/>
    </xf>
    <xf numFmtId="0" fontId="17" fillId="0" borderId="32" xfId="47" applyFont="1" applyBorder="1" applyAlignment="1" applyProtection="1">
      <alignment horizontal="center" vertical="center"/>
      <protection locked="0"/>
    </xf>
    <xf numFmtId="0" fontId="17" fillId="0" borderId="28" xfId="47" applyFont="1" applyBorder="1" applyAlignment="1" applyProtection="1">
      <alignment horizontal="center" vertical="center"/>
      <protection locked="0"/>
    </xf>
    <xf numFmtId="0" fontId="17" fillId="0" borderId="37" xfId="47" applyFont="1" applyBorder="1" applyAlignment="1" applyProtection="1">
      <alignment horizontal="center" vertical="center"/>
      <protection locked="0"/>
    </xf>
    <xf numFmtId="0" fontId="17" fillId="0" borderId="0" xfId="47" applyFont="1" applyBorder="1" applyAlignment="1" applyProtection="1">
      <alignment horizontal="center" vertical="center"/>
      <protection locked="0"/>
    </xf>
    <xf numFmtId="0" fontId="17" fillId="0" borderId="33" xfId="47" applyFont="1" applyBorder="1" applyAlignment="1" applyProtection="1">
      <alignment horizontal="center" vertical="center"/>
      <protection locked="0"/>
    </xf>
    <xf numFmtId="0" fontId="17" fillId="0" borderId="38" xfId="47" applyFont="1" applyBorder="1" applyAlignment="1" applyProtection="1">
      <alignment horizontal="center" vertical="center"/>
      <protection locked="0"/>
    </xf>
    <xf numFmtId="0" fontId="17" fillId="0" borderId="34" xfId="47" applyFont="1" applyBorder="1" applyAlignment="1" applyProtection="1">
      <alignment horizontal="center" vertical="center"/>
      <protection locked="0"/>
    </xf>
    <xf numFmtId="0" fontId="17" fillId="0" borderId="35" xfId="47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76200</xdr:rowOff>
    </xdr:from>
    <xdr:to>
      <xdr:col>2</xdr:col>
      <xdr:colOff>133350</xdr:colOff>
      <xdr:row>9</xdr:row>
      <xdr:rowOff>57150</xdr:rowOff>
    </xdr:to>
    <xdr:pic>
      <xdr:nvPicPr>
        <xdr:cNvPr id="1" name="dispCou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192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6</xdr:row>
      <xdr:rowOff>47625</xdr:rowOff>
    </xdr:from>
    <xdr:to>
      <xdr:col>17</xdr:col>
      <xdr:colOff>142875</xdr:colOff>
      <xdr:row>9</xdr:row>
      <xdr:rowOff>47625</xdr:rowOff>
    </xdr:to>
    <xdr:pic>
      <xdr:nvPicPr>
        <xdr:cNvPr id="2" name="tes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119062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27</xdr:row>
      <xdr:rowOff>57150</xdr:rowOff>
    </xdr:from>
    <xdr:to>
      <xdr:col>18</xdr:col>
      <xdr:colOff>552450</xdr:colOff>
      <xdr:row>31</xdr:row>
      <xdr:rowOff>38100</xdr:rowOff>
    </xdr:to>
    <xdr:pic>
      <xdr:nvPicPr>
        <xdr:cNvPr id="3" name="cisti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5229225"/>
          <a:ext cx="3362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32</xdr:row>
      <xdr:rowOff>180975</xdr:rowOff>
    </xdr:from>
    <xdr:to>
      <xdr:col>20</xdr:col>
      <xdr:colOff>514350</xdr:colOff>
      <xdr:row>34</xdr:row>
      <xdr:rowOff>123825</xdr:rowOff>
    </xdr:to>
    <xdr:pic>
      <xdr:nvPicPr>
        <xdr:cNvPr id="4" name="zobrazV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6305550"/>
          <a:ext cx="981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15</xdr:row>
      <xdr:rowOff>66675</xdr:rowOff>
    </xdr:from>
    <xdr:to>
      <xdr:col>17</xdr:col>
      <xdr:colOff>361950</xdr:colOff>
      <xdr:row>22</xdr:row>
      <xdr:rowOff>66675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52650" y="2924175"/>
          <a:ext cx="125730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57150</xdr:colOff>
      <xdr:row>17</xdr:row>
      <xdr:rowOff>47625</xdr:rowOff>
    </xdr:from>
    <xdr:to>
      <xdr:col>20</xdr:col>
      <xdr:colOff>371475</xdr:colOff>
      <xdr:row>20</xdr:row>
      <xdr:rowOff>38100</xdr:rowOff>
    </xdr:to>
    <xdr:pic>
      <xdr:nvPicPr>
        <xdr:cNvPr id="6" name="PocetStrelc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3295650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190500</xdr:rowOff>
    </xdr:from>
    <xdr:to>
      <xdr:col>25</xdr:col>
      <xdr:colOff>0</xdr:colOff>
      <xdr:row>3</xdr:row>
      <xdr:rowOff>190500</xdr:rowOff>
    </xdr:to>
    <xdr:pic>
      <xdr:nvPicPr>
        <xdr:cNvPr id="1" name="Tis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39052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4</xdr:row>
      <xdr:rowOff>38100</xdr:rowOff>
    </xdr:from>
    <xdr:to>
      <xdr:col>27</xdr:col>
      <xdr:colOff>295275</xdr:colOff>
      <xdr:row>6</xdr:row>
      <xdr:rowOff>190500</xdr:rowOff>
    </xdr:to>
    <xdr:pic>
      <xdr:nvPicPr>
        <xdr:cNvPr id="1" name="Move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809625"/>
          <a:ext cx="2095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</xdr:row>
      <xdr:rowOff>180975</xdr:rowOff>
    </xdr:from>
    <xdr:to>
      <xdr:col>27</xdr:col>
      <xdr:colOff>333375</xdr:colOff>
      <xdr:row>11</xdr:row>
      <xdr:rowOff>28575</xdr:rowOff>
    </xdr:to>
    <xdr:pic>
      <xdr:nvPicPr>
        <xdr:cNvPr id="2" name="sortJednotliv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752600"/>
          <a:ext cx="2162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13</xdr:row>
      <xdr:rowOff>38100</xdr:rowOff>
    </xdr:from>
    <xdr:to>
      <xdr:col>27</xdr:col>
      <xdr:colOff>314325</xdr:colOff>
      <xdr:row>15</xdr:row>
      <xdr:rowOff>85725</xdr:rowOff>
    </xdr:to>
    <xdr:pic>
      <xdr:nvPicPr>
        <xdr:cNvPr id="3" name="sortDruzstv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2609850"/>
          <a:ext cx="2124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tabColor theme="9" tint="-0.24997000396251678"/>
  </sheetPr>
  <dimension ref="A1:AC5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6" max="17" width="0" style="0" hidden="1" customWidth="1"/>
  </cols>
  <sheetData>
    <row r="1" spans="1:29" ht="1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  <c r="V1" s="7"/>
      <c r="W1" s="7"/>
      <c r="X1" s="7"/>
      <c r="Y1" s="7"/>
      <c r="Z1" s="8"/>
      <c r="AA1" s="8"/>
      <c r="AB1" s="8"/>
      <c r="AC1" s="8"/>
    </row>
    <row r="2" spans="1:29" ht="1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7"/>
      <c r="W2" s="7"/>
      <c r="X2" s="7"/>
      <c r="Y2" s="7"/>
      <c r="Z2" s="8"/>
      <c r="AA2" s="8"/>
      <c r="AB2" s="8"/>
      <c r="AC2" s="8"/>
    </row>
    <row r="3" spans="1:29" ht="1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7"/>
      <c r="W3" s="7"/>
      <c r="X3" s="7"/>
      <c r="Y3" s="7"/>
      <c r="Z3" s="8"/>
      <c r="AA3" s="8"/>
      <c r="AB3" s="8"/>
      <c r="AC3" s="8"/>
    </row>
    <row r="4" spans="1:29" ht="15" customHeight="1">
      <c r="A4" s="218" t="s">
        <v>32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"/>
      <c r="W4" s="7"/>
      <c r="X4" s="7"/>
      <c r="Y4" s="7"/>
      <c r="Z4" s="8"/>
      <c r="AA4" s="8"/>
      <c r="AB4" s="8"/>
      <c r="AC4" s="8"/>
    </row>
    <row r="5" spans="1:29" ht="15" customHeigh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20"/>
      <c r="V5" s="7"/>
      <c r="W5" s="7"/>
      <c r="X5" s="7"/>
      <c r="Y5" s="7"/>
      <c r="Z5" s="8"/>
      <c r="AA5" s="8"/>
      <c r="AB5" s="8"/>
      <c r="AC5" s="8"/>
    </row>
    <row r="6" spans="1:29" ht="1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2"/>
      <c r="V6" s="7"/>
      <c r="W6" s="7"/>
      <c r="X6" s="7"/>
      <c r="Y6" s="7"/>
      <c r="Z6" s="8"/>
      <c r="AA6" s="8"/>
      <c r="AB6" s="8"/>
      <c r="AC6" s="8"/>
    </row>
    <row r="7" spans="1:29" ht="1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  <c r="V7" s="7"/>
      <c r="W7" s="7"/>
      <c r="X7" s="7"/>
      <c r="Y7" s="7"/>
      <c r="Z7" s="8"/>
      <c r="AA7" s="8"/>
      <c r="AB7" s="8"/>
      <c r="AC7" s="8"/>
    </row>
    <row r="8" spans="1:29" ht="1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  <c r="V8" s="7"/>
      <c r="W8" s="7"/>
      <c r="X8" s="7"/>
      <c r="Y8" s="7"/>
      <c r="Z8" s="8"/>
      <c r="AA8" s="8"/>
      <c r="AB8" s="8"/>
      <c r="AC8" s="8"/>
    </row>
    <row r="9" spans="1:29" ht="1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  <c r="V9" s="7"/>
      <c r="W9" s="7"/>
      <c r="X9" s="7"/>
      <c r="Y9" s="7"/>
      <c r="Z9" s="8"/>
      <c r="AA9" s="8"/>
      <c r="AB9" s="8"/>
      <c r="AC9" s="8"/>
    </row>
    <row r="10" spans="1:29" ht="1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2"/>
      <c r="V10" s="7"/>
      <c r="W10" s="7"/>
      <c r="X10" s="7"/>
      <c r="Y10" s="7"/>
      <c r="Z10" s="8"/>
      <c r="AA10" s="8"/>
      <c r="AB10" s="8"/>
      <c r="AC10" s="8"/>
    </row>
    <row r="11" spans="1:29" ht="15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7"/>
      <c r="W11" s="7"/>
      <c r="X11" s="7"/>
      <c r="Y11" s="7"/>
      <c r="Z11" s="8"/>
      <c r="AA11" s="8"/>
      <c r="AB11" s="8"/>
      <c r="AC11" s="8"/>
    </row>
    <row r="12" spans="1:29" ht="15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  <c r="V12" s="7"/>
      <c r="W12" s="7"/>
      <c r="X12" s="7"/>
      <c r="Y12" s="7"/>
      <c r="Z12" s="8"/>
      <c r="AA12" s="8"/>
      <c r="AB12" s="8"/>
      <c r="AC12" s="8"/>
    </row>
    <row r="13" spans="1:29" ht="1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  <c r="V13" s="7"/>
      <c r="W13" s="7"/>
      <c r="X13" s="7"/>
      <c r="Y13" s="7"/>
      <c r="Z13" s="8"/>
      <c r="AA13" s="8"/>
      <c r="AB13" s="8"/>
      <c r="AC13" s="8"/>
    </row>
    <row r="14" spans="1:29" ht="15" customHeight="1">
      <c r="A14" s="218" t="s">
        <v>41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20"/>
      <c r="V14" s="7"/>
      <c r="W14" s="7"/>
      <c r="X14" s="7"/>
      <c r="Y14" s="7"/>
      <c r="Z14" s="8"/>
      <c r="AA14" s="8"/>
      <c r="AB14" s="8"/>
      <c r="AC14" s="8"/>
    </row>
    <row r="15" spans="1:29" ht="15" customHeight="1">
      <c r="A15" s="218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20"/>
      <c r="V15" s="7"/>
      <c r="W15" s="7"/>
      <c r="X15" s="7"/>
      <c r="Y15" s="7"/>
      <c r="Z15" s="8"/>
      <c r="AA15" s="8"/>
      <c r="AB15" s="8"/>
      <c r="AC15" s="8"/>
    </row>
    <row r="16" spans="1:29" ht="15.75" thickBo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7"/>
      <c r="W16" s="7"/>
      <c r="X16" s="7"/>
      <c r="Y16" s="7"/>
      <c r="Z16" s="8"/>
      <c r="AA16" s="8"/>
      <c r="AB16" s="8"/>
      <c r="AC16" s="8"/>
    </row>
    <row r="17" spans="1:29" ht="15" customHeight="1">
      <c r="A17" s="80"/>
      <c r="B17" s="212">
        <v>70</v>
      </c>
      <c r="C17" s="21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7"/>
      <c r="W17" s="7"/>
      <c r="X17" s="7"/>
      <c r="Y17" s="7"/>
      <c r="Z17" s="8"/>
      <c r="AA17" s="8"/>
      <c r="AB17" s="8"/>
      <c r="AC17" s="8"/>
    </row>
    <row r="18" spans="1:29" ht="15" customHeight="1">
      <c r="A18" s="80"/>
      <c r="B18" s="214"/>
      <c r="C18" s="215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2"/>
      <c r="V18" s="7"/>
      <c r="W18" s="7"/>
      <c r="X18" s="7"/>
      <c r="Y18" s="7"/>
      <c r="Z18" s="8"/>
      <c r="AA18" s="8"/>
      <c r="AB18" s="8"/>
      <c r="AC18" s="8"/>
    </row>
    <row r="19" spans="1:29" ht="15" customHeight="1">
      <c r="A19" s="80"/>
      <c r="B19" s="214"/>
      <c r="C19" s="215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7"/>
      <c r="W19" s="7"/>
      <c r="X19" s="7"/>
      <c r="Y19" s="7"/>
      <c r="Z19" s="8"/>
      <c r="AA19" s="8"/>
      <c r="AB19" s="8"/>
      <c r="AC19" s="8"/>
    </row>
    <row r="20" spans="1:29" ht="15.75" customHeight="1">
      <c r="A20" s="80"/>
      <c r="B20" s="214"/>
      <c r="C20" s="215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7"/>
      <c r="W20" s="7"/>
      <c r="X20" s="7"/>
      <c r="Y20" s="7"/>
      <c r="Z20" s="8"/>
      <c r="AA20" s="8"/>
      <c r="AB20" s="8"/>
      <c r="AC20" s="8"/>
    </row>
    <row r="21" spans="1:29" ht="15">
      <c r="A21" s="80"/>
      <c r="B21" s="214"/>
      <c r="C21" s="215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7"/>
      <c r="W21" s="7"/>
      <c r="X21" s="7"/>
      <c r="Y21" s="7"/>
      <c r="Z21" s="8"/>
      <c r="AA21" s="8"/>
      <c r="AB21" s="8"/>
      <c r="AC21" s="8"/>
    </row>
    <row r="22" spans="1:29" ht="15.75" thickBot="1">
      <c r="A22" s="80"/>
      <c r="B22" s="216"/>
      <c r="C22" s="217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7"/>
      <c r="W22" s="7"/>
      <c r="X22" s="7"/>
      <c r="Y22" s="7"/>
      <c r="Z22" s="8"/>
      <c r="AA22" s="8"/>
      <c r="AB22" s="8"/>
      <c r="AC22" s="8"/>
    </row>
    <row r="23" spans="1:29" ht="1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7"/>
      <c r="W23" s="7"/>
      <c r="X23" s="7"/>
      <c r="Y23" s="7"/>
      <c r="Z23" s="8"/>
      <c r="AA23" s="8"/>
      <c r="AB23" s="8"/>
      <c r="AC23" s="8"/>
    </row>
    <row r="24" spans="1:29" ht="1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7"/>
      <c r="W24" s="7"/>
      <c r="X24" s="7"/>
      <c r="Y24" s="7"/>
      <c r="Z24" s="8"/>
      <c r="AA24" s="8"/>
      <c r="AB24" s="8"/>
      <c r="AC24" s="8"/>
    </row>
    <row r="25" spans="1:29" ht="1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  <c r="V25" s="7"/>
      <c r="W25" s="7"/>
      <c r="X25" s="7"/>
      <c r="Y25" s="7"/>
      <c r="Z25" s="8"/>
      <c r="AA25" s="8"/>
      <c r="AB25" s="8"/>
      <c r="AC25" s="8"/>
    </row>
    <row r="26" spans="1:29" ht="1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7"/>
      <c r="W26" s="7"/>
      <c r="X26" s="7"/>
      <c r="Y26" s="7"/>
      <c r="Z26" s="8"/>
      <c r="AA26" s="8"/>
      <c r="AB26" s="8"/>
      <c r="AC26" s="8"/>
    </row>
    <row r="27" spans="1:29" ht="1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7"/>
      <c r="W27" s="7"/>
      <c r="X27" s="7"/>
      <c r="Y27" s="7"/>
      <c r="Z27" s="8"/>
      <c r="AA27" s="8"/>
      <c r="AB27" s="8"/>
      <c r="AC27" s="8"/>
    </row>
    <row r="28" spans="1:29" ht="1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7"/>
      <c r="W28" s="7"/>
      <c r="X28" s="7"/>
      <c r="Y28" s="7"/>
      <c r="Z28" s="8"/>
      <c r="AA28" s="8"/>
      <c r="AB28" s="8"/>
      <c r="AC28" s="8"/>
    </row>
    <row r="29" spans="1:29" ht="1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  <c r="V29" s="7"/>
      <c r="W29" s="7"/>
      <c r="X29" s="7"/>
      <c r="Y29" s="7"/>
      <c r="Z29" s="8"/>
      <c r="AA29" s="8"/>
      <c r="AB29" s="8"/>
      <c r="AC29" s="8"/>
    </row>
    <row r="30" spans="1:29" ht="15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2"/>
      <c r="V30" s="7"/>
      <c r="W30" s="7"/>
      <c r="X30" s="7"/>
      <c r="Y30" s="7"/>
      <c r="Z30" s="8"/>
      <c r="AA30" s="8"/>
      <c r="AB30" s="8"/>
      <c r="AC30" s="8"/>
    </row>
    <row r="31" spans="1:29" ht="1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7"/>
      <c r="W31" s="7"/>
      <c r="X31" s="7"/>
      <c r="Y31" s="7"/>
      <c r="Z31" s="8"/>
      <c r="AA31" s="8"/>
      <c r="AB31" s="8"/>
      <c r="AC31" s="8"/>
    </row>
    <row r="32" spans="1:29" ht="1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7"/>
      <c r="W32" s="7"/>
      <c r="X32" s="7"/>
      <c r="Y32" s="7"/>
      <c r="Z32" s="8"/>
      <c r="AA32" s="8"/>
      <c r="AB32" s="8"/>
      <c r="AC32" s="8"/>
    </row>
    <row r="33" spans="1:29" ht="1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2"/>
      <c r="V33" s="7"/>
      <c r="W33" s="7"/>
      <c r="X33" s="7"/>
      <c r="Y33" s="7"/>
      <c r="Z33" s="8"/>
      <c r="AA33" s="8"/>
      <c r="AB33" s="8"/>
      <c r="AC33" s="8"/>
    </row>
    <row r="34" spans="1:29" ht="15">
      <c r="A34" s="80"/>
      <c r="B34" s="211"/>
      <c r="C34" s="211"/>
      <c r="D34" s="211"/>
      <c r="E34" s="83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"/>
      <c r="W34" s="7"/>
      <c r="X34" s="7"/>
      <c r="Y34" s="7"/>
      <c r="Z34" s="8"/>
      <c r="AA34" s="8"/>
      <c r="AB34" s="8"/>
      <c r="AC34" s="8"/>
    </row>
    <row r="35" spans="1:29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7"/>
      <c r="W35" s="7"/>
      <c r="X35" s="7"/>
      <c r="Y35" s="7"/>
      <c r="Z35" s="8"/>
      <c r="AA35" s="8"/>
      <c r="AB35" s="8"/>
      <c r="AC35" s="8"/>
    </row>
    <row r="36" spans="1:29" ht="15.75" thickBo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8"/>
      <c r="W36" s="8"/>
      <c r="X36" s="8"/>
      <c r="Y36" s="8"/>
      <c r="Z36" s="8"/>
      <c r="AA36" s="8"/>
      <c r="AB36" s="8"/>
      <c r="AC36" s="8"/>
    </row>
    <row r="37" spans="22:29" ht="15">
      <c r="V37" s="8"/>
      <c r="W37" s="8"/>
      <c r="X37" s="8"/>
      <c r="Y37" s="8"/>
      <c r="Z37" s="8"/>
      <c r="AA37" s="8"/>
      <c r="AB37" s="8"/>
      <c r="AC37" s="8"/>
    </row>
    <row r="38" spans="22:29" ht="15">
      <c r="V38" s="8"/>
      <c r="W38" s="8"/>
      <c r="X38" s="8"/>
      <c r="Y38" s="8"/>
      <c r="Z38" s="8"/>
      <c r="AA38" s="8"/>
      <c r="AB38" s="8"/>
      <c r="AC38" s="8"/>
    </row>
    <row r="39" spans="22:29" ht="15">
      <c r="V39" s="8"/>
      <c r="W39" s="8"/>
      <c r="X39" s="8"/>
      <c r="Y39" s="8"/>
      <c r="Z39" s="8"/>
      <c r="AA39" s="8"/>
      <c r="AB39" s="8"/>
      <c r="AC39" s="8"/>
    </row>
    <row r="40" spans="22:29" ht="15">
      <c r="V40" s="8"/>
      <c r="W40" s="8"/>
      <c r="X40" s="8"/>
      <c r="Y40" s="8"/>
      <c r="Z40" s="8"/>
      <c r="AA40" s="8"/>
      <c r="AB40" s="8"/>
      <c r="AC40" s="8"/>
    </row>
    <row r="41" spans="22:29" ht="15">
      <c r="V41" s="8"/>
      <c r="W41" s="8"/>
      <c r="X41" s="8"/>
      <c r="Y41" s="8"/>
      <c r="Z41" s="8"/>
      <c r="AA41" s="8"/>
      <c r="AB41" s="8"/>
      <c r="AC41" s="8"/>
    </row>
    <row r="42" spans="22:29" ht="15">
      <c r="V42" s="8"/>
      <c r="W42" s="8"/>
      <c r="X42" s="8"/>
      <c r="Y42" s="8"/>
      <c r="Z42" s="8"/>
      <c r="AA42" s="8"/>
      <c r="AB42" s="8"/>
      <c r="AC42" s="8"/>
    </row>
    <row r="43" spans="22:29" ht="15">
      <c r="V43" s="8"/>
      <c r="W43" s="8"/>
      <c r="X43" s="8"/>
      <c r="Y43" s="8"/>
      <c r="Z43" s="8"/>
      <c r="AA43" s="8"/>
      <c r="AB43" s="8"/>
      <c r="AC43" s="8"/>
    </row>
    <row r="44" spans="22:29" ht="15">
      <c r="V44" s="8"/>
      <c r="W44" s="8"/>
      <c r="X44" s="8"/>
      <c r="Y44" s="8"/>
      <c r="Z44" s="8"/>
      <c r="AA44" s="8"/>
      <c r="AB44" s="8"/>
      <c r="AC44" s="8"/>
    </row>
    <row r="45" spans="22:29" ht="15">
      <c r="V45" s="8"/>
      <c r="W45" s="8"/>
      <c r="X45" s="8"/>
      <c r="Y45" s="8"/>
      <c r="Z45" s="8"/>
      <c r="AA45" s="8"/>
      <c r="AB45" s="8"/>
      <c r="AC45" s="8"/>
    </row>
    <row r="46" spans="22:29" ht="15">
      <c r="V46" s="8"/>
      <c r="W46" s="8"/>
      <c r="X46" s="8"/>
      <c r="Y46" s="8"/>
      <c r="Z46" s="8"/>
      <c r="AA46" s="8"/>
      <c r="AB46" s="8"/>
      <c r="AC46" s="8"/>
    </row>
    <row r="47" spans="22:29" ht="15">
      <c r="V47" s="8"/>
      <c r="W47" s="8"/>
      <c r="X47" s="8"/>
      <c r="Y47" s="8"/>
      <c r="Z47" s="8"/>
      <c r="AA47" s="8"/>
      <c r="AB47" s="8"/>
      <c r="AC47" s="8"/>
    </row>
    <row r="48" spans="22:29" ht="15">
      <c r="V48" s="8"/>
      <c r="W48" s="8"/>
      <c r="X48" s="8"/>
      <c r="Y48" s="8"/>
      <c r="Z48" s="8"/>
      <c r="AA48" s="8"/>
      <c r="AB48" s="8"/>
      <c r="AC48" s="8"/>
    </row>
    <row r="49" spans="22:29" ht="15">
      <c r="V49" s="8"/>
      <c r="W49" s="8"/>
      <c r="X49" s="8"/>
      <c r="Y49" s="8"/>
      <c r="Z49" s="8"/>
      <c r="AA49" s="8"/>
      <c r="AB49" s="8"/>
      <c r="AC49" s="8"/>
    </row>
    <row r="50" spans="22:29" ht="15">
      <c r="V50" s="8"/>
      <c r="W50" s="8"/>
      <c r="X50" s="8"/>
      <c r="Y50" s="8"/>
      <c r="Z50" s="8"/>
      <c r="AA50" s="8"/>
      <c r="AB50" s="8"/>
      <c r="AC50" s="8"/>
    </row>
  </sheetData>
  <sheetProtection/>
  <mergeCells count="4">
    <mergeCell ref="B34:D34"/>
    <mergeCell ref="B17:C22"/>
    <mergeCell ref="A4:U5"/>
    <mergeCell ref="A14:U15"/>
  </mergeCells>
  <dataValidations count="1">
    <dataValidation type="whole" allowBlank="1" showInputMessage="1" showErrorMessage="1" errorTitle="Neplatná hodnota" error="Počet střelců musí být číslo, mezi 1 a 99." sqref="B17:C22">
      <formula1>1</formula1>
      <formula2>99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V102"/>
  <sheetViews>
    <sheetView zoomScaleSheetLayoutView="100" zoomScalePageLayoutView="0" workbookViewId="0" topLeftCell="A4">
      <selection activeCell="X8" sqref="X8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customWidth="1"/>
    <col min="7" max="7" width="7.7109375" style="0" hidden="1" customWidth="1"/>
    <col min="8" max="12" width="7.7109375" style="0" customWidth="1"/>
    <col min="13" max="20" width="7.7109375" style="0" hidden="1" customWidth="1"/>
    <col min="21" max="21" width="9.7109375" style="0" customWidth="1"/>
    <col min="22" max="22" width="8.7109375" style="0" customWidth="1"/>
  </cols>
  <sheetData>
    <row r="1" spans="1:22" ht="15.75">
      <c r="A1" s="249" t="s">
        <v>35</v>
      </c>
      <c r="B1" s="249" t="s">
        <v>36</v>
      </c>
      <c r="C1" s="1"/>
      <c r="D1" s="246" t="s">
        <v>26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"/>
    </row>
    <row r="2" spans="1:22" ht="15.75" thickBot="1">
      <c r="A2" s="249"/>
      <c r="B2" s="249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251"/>
      <c r="B3" s="251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7"/>
      <c r="T4" s="30"/>
      <c r="U4" s="34"/>
      <c r="V4" s="23">
        <f>(SUM(F4:T4))-U4</f>
        <v>0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1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31"/>
      <c r="U5" s="35"/>
      <c r="V5" s="23">
        <f aca="true" t="shared" si="0" ref="V5:V37">(SUM(F5:T5))-U5</f>
        <v>0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1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8"/>
      <c r="T6" s="31"/>
      <c r="U6" s="35"/>
      <c r="V6" s="23">
        <f t="shared" si="0"/>
        <v>0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31"/>
      <c r="U7" s="35"/>
      <c r="V7" s="23">
        <f t="shared" si="0"/>
        <v>0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8"/>
      <c r="T8" s="31"/>
      <c r="U8" s="35"/>
      <c r="V8" s="23">
        <f t="shared" si="0"/>
        <v>0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8"/>
      <c r="T9" s="31"/>
      <c r="U9" s="35"/>
      <c r="V9" s="23">
        <f t="shared" si="0"/>
        <v>0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31"/>
      <c r="U10" s="35"/>
      <c r="V10" s="23">
        <f t="shared" si="0"/>
        <v>0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31"/>
      <c r="U11" s="35"/>
      <c r="V11" s="23">
        <f t="shared" si="0"/>
        <v>0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31"/>
      <c r="U12" s="35"/>
      <c r="V12" s="23">
        <f t="shared" si="0"/>
        <v>0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31"/>
      <c r="U13" s="35"/>
      <c r="V13" s="23">
        <f t="shared" si="0"/>
        <v>0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31"/>
      <c r="U14" s="35"/>
      <c r="V14" s="23">
        <f t="shared" si="0"/>
        <v>0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31"/>
      <c r="U15" s="35"/>
      <c r="V15" s="23">
        <f t="shared" si="0"/>
        <v>0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31"/>
      <c r="U16" s="35"/>
      <c r="V16" s="23">
        <f t="shared" si="0"/>
        <v>0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31"/>
      <c r="U17" s="35"/>
      <c r="V17" s="23">
        <f t="shared" si="0"/>
        <v>0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  <c r="T18" s="31"/>
      <c r="U18" s="35"/>
      <c r="V18" s="23">
        <f t="shared" si="0"/>
        <v>0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  <c r="T19" s="31"/>
      <c r="U19" s="35"/>
      <c r="V19" s="23">
        <f t="shared" si="0"/>
        <v>0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  <c r="T20" s="31"/>
      <c r="U20" s="35"/>
      <c r="V20" s="23">
        <f t="shared" si="0"/>
        <v>0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31"/>
      <c r="U21" s="35"/>
      <c r="V21" s="23">
        <f t="shared" si="0"/>
        <v>0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31"/>
      <c r="U22" s="35"/>
      <c r="V22" s="23">
        <f t="shared" si="0"/>
        <v>0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1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31"/>
      <c r="U23" s="35"/>
      <c r="V23" s="23">
        <f t="shared" si="0"/>
        <v>0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31"/>
      <c r="U24" s="35"/>
      <c r="V24" s="23">
        <f t="shared" si="0"/>
        <v>0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31"/>
      <c r="U25" s="35"/>
      <c r="V25" s="23">
        <f t="shared" si="0"/>
        <v>0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8"/>
      <c r="T26" s="31"/>
      <c r="U26" s="35"/>
      <c r="V26" s="23">
        <f t="shared" si="0"/>
        <v>0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31"/>
      <c r="U27" s="35"/>
      <c r="V27" s="23">
        <f t="shared" si="0"/>
        <v>0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31"/>
      <c r="U28" s="35"/>
      <c r="V28" s="23">
        <f t="shared" si="0"/>
        <v>0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31"/>
      <c r="U29" s="35"/>
      <c r="V29" s="23">
        <f t="shared" si="0"/>
        <v>0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8"/>
      <c r="T30" s="31"/>
      <c r="U30" s="35"/>
      <c r="V30" s="23">
        <f t="shared" si="0"/>
        <v>0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8"/>
      <c r="T31" s="31"/>
      <c r="U31" s="35"/>
      <c r="V31" s="23">
        <f t="shared" si="0"/>
        <v>0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8"/>
      <c r="T32" s="31"/>
      <c r="U32" s="35"/>
      <c r="V32" s="23">
        <f t="shared" si="0"/>
        <v>0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8"/>
      <c r="T33" s="31"/>
      <c r="U33" s="35"/>
      <c r="V33" s="23">
        <f t="shared" si="0"/>
        <v>0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8"/>
      <c r="T34" s="31"/>
      <c r="U34" s="35"/>
      <c r="V34" s="23">
        <f t="shared" si="0"/>
        <v>0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8"/>
      <c r="T35" s="31"/>
      <c r="U35" s="35"/>
      <c r="V35" s="23">
        <f t="shared" si="0"/>
        <v>0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8"/>
      <c r="T36" s="31"/>
      <c r="U36" s="35"/>
      <c r="V36" s="23">
        <f t="shared" si="0"/>
        <v>0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32"/>
      <c r="U37" s="36"/>
      <c r="V37" s="23">
        <f t="shared" si="0"/>
        <v>0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9"/>
      <c r="T38" s="32"/>
      <c r="U38" s="36"/>
      <c r="V38" s="23">
        <f aca="true" t="shared" si="1" ref="V38:V101">(SUM(F38:T38))-U38</f>
        <v>0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32"/>
      <c r="U39" s="36"/>
      <c r="V39" s="23">
        <f t="shared" si="1"/>
        <v>0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32"/>
      <c r="U40" s="36"/>
      <c r="V40" s="23">
        <f t="shared" si="1"/>
        <v>0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32"/>
      <c r="U41" s="36"/>
      <c r="V41" s="23">
        <f t="shared" si="1"/>
        <v>0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32"/>
      <c r="U42" s="36"/>
      <c r="V42" s="23">
        <f t="shared" si="1"/>
        <v>0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9"/>
      <c r="T43" s="32"/>
      <c r="U43" s="36"/>
      <c r="V43" s="23">
        <f t="shared" si="1"/>
        <v>0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9"/>
      <c r="T44" s="32"/>
      <c r="U44" s="36"/>
      <c r="V44" s="23">
        <f t="shared" si="1"/>
        <v>0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9"/>
      <c r="T45" s="32"/>
      <c r="U45" s="36"/>
      <c r="V45" s="23">
        <f t="shared" si="1"/>
        <v>0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9"/>
      <c r="T46" s="32"/>
      <c r="U46" s="36"/>
      <c r="V46" s="23">
        <f t="shared" si="1"/>
        <v>0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9"/>
      <c r="T47" s="32"/>
      <c r="U47" s="36"/>
      <c r="V47" s="23">
        <f t="shared" si="1"/>
        <v>0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9"/>
      <c r="T48" s="32"/>
      <c r="U48" s="36"/>
      <c r="V48" s="23">
        <f t="shared" si="1"/>
        <v>0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9"/>
      <c r="T49" s="32"/>
      <c r="U49" s="36"/>
      <c r="V49" s="23">
        <f t="shared" si="1"/>
        <v>0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9"/>
      <c r="T50" s="32"/>
      <c r="U50" s="36"/>
      <c r="V50" s="23">
        <f t="shared" si="1"/>
        <v>0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9"/>
      <c r="T51" s="32"/>
      <c r="U51" s="36"/>
      <c r="V51" s="23">
        <f t="shared" si="1"/>
        <v>0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>
        <f>IF(Prezentace!F54=0,"",Prezentace!F54)</f>
      </c>
      <c r="E52" s="22">
        <f>IF(Prezentace!E54=0,"",Prezentace!E54)</f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P</v>
      </c>
      <c r="D53" s="5">
        <f>IF(Prezentace!F55=0,"",Prezentace!F55)</f>
      </c>
      <c r="E53" s="22">
        <f>IF(Prezentace!E55=0,"",Prezentace!E55)</f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>
        <f>IF(Prezentace!F56=0,"",Prezentace!F56)</f>
      </c>
      <c r="E54" s="22">
        <f>IF(Prezentace!E56=0,"",Prezentace!E56)</f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>
        <f>IF(Prezentace!F57=0,"",Prezentace!F57)</f>
      </c>
      <c r="E55" s="22">
        <f>IF(Prezentace!E57=0,"",Prezentace!E57)</f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>
        <f>IF(Prezentace!F58=0,"",Prezentace!F58)</f>
      </c>
      <c r="E56" s="22">
        <f>IF(Prezentace!E58=0,"",Prezentace!E58)</f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>
        <f>IF(Prezentace!F59=0,"",Prezentace!F59)</f>
      </c>
      <c r="E57" s="22">
        <f>IF(Prezentace!E59=0,"",Prezentace!E59)</f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>
        <f>IF(Prezentace!F60=0,"",Prezentace!F60)</f>
      </c>
      <c r="E58" s="22">
        <f>IF(Prezentace!E60=0,"",Prezentace!E60)</f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P</v>
      </c>
      <c r="D59" s="5">
        <f>IF(Prezentace!F61=0,"",Prezentace!F61)</f>
      </c>
      <c r="E59" s="22">
        <f>IF(Prezentace!E61=0,"",Prezentace!E61)</f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>
        <f>IF(Prezentace!F62=0,"",Prezentace!F62)</f>
      </c>
      <c r="E60" s="22">
        <f>IF(Prezentace!E62=0,"",Prezentace!E62)</f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>
        <f>IF(Prezentace!F63=0,"",Prezentace!F63)</f>
      </c>
      <c r="E61" s="22">
        <f>IF(Prezentace!E63=0,"",Prezentace!E63)</f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 t="str">
        <f>Prezentace!D64</f>
        <v>P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249" t="s">
        <v>35</v>
      </c>
      <c r="B1" s="249" t="s">
        <v>36</v>
      </c>
      <c r="C1" s="1"/>
      <c r="D1" s="246" t="s">
        <v>26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"/>
    </row>
    <row r="2" spans="1:20" ht="15.75" thickBot="1">
      <c r="A2" s="249"/>
      <c r="B2" s="249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250"/>
      <c r="B3" s="250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>
        <f>IF(Prezentace!F54=0,"",Prezentace!F54)</f>
      </c>
      <c r="E52" s="22">
        <f>IF(Prezentace!E54=0,"",Prezentace!E54)</f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P</v>
      </c>
      <c r="D53" s="5">
        <f>IF(Prezentace!F55=0,"",Prezentace!F55)</f>
      </c>
      <c r="E53" s="22">
        <f>IF(Prezentace!E55=0,"",Prezentace!E55)</f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>
        <f>IF(Prezentace!F56=0,"",Prezentace!F56)</f>
      </c>
      <c r="E54" s="22">
        <f>IF(Prezentace!E56=0,"",Prezentace!E56)</f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>
        <f>IF(Prezentace!F57=0,"",Prezentace!F57)</f>
      </c>
      <c r="E55" s="22">
        <f>IF(Prezentace!E57=0,"",Prezentace!E57)</f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>
        <f>IF(Prezentace!F58=0,"",Prezentace!F58)</f>
      </c>
      <c r="E56" s="22">
        <f>IF(Prezentace!E58=0,"",Prezentace!E58)</f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>
        <f>IF(Prezentace!F59=0,"",Prezentace!F59)</f>
      </c>
      <c r="E57" s="22">
        <f>IF(Prezentace!E59=0,"",Prezentace!E59)</f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>
        <f>IF(Prezentace!F60=0,"",Prezentace!F60)</f>
      </c>
      <c r="E58" s="22">
        <f>IF(Prezentace!E60=0,"",Prezentace!E60)</f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P</v>
      </c>
      <c r="D59" s="5">
        <f>IF(Prezentace!F61=0,"",Prezentace!F61)</f>
      </c>
      <c r="E59" s="22">
        <f>IF(Prezentace!E61=0,"",Prezentace!E61)</f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>
        <f>IF(Prezentace!F62=0,"",Prezentace!F62)</f>
      </c>
      <c r="E60" s="22">
        <f>IF(Prezentace!E62=0,"",Prezentace!E62)</f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>
        <f>IF(Prezentace!F63=0,"",Prezentace!F63)</f>
      </c>
      <c r="E61" s="22">
        <f>IF(Prezentace!E63=0,"",Prezentace!E63)</f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 t="str">
        <f>Prezentace!D64</f>
        <v>P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6"/>
  <dimension ref="A1:V102"/>
  <sheetViews>
    <sheetView zoomScaleSheetLayoutView="100" zoomScalePageLayoutView="0" workbookViewId="0" topLeftCell="A1">
      <selection activeCell="Z27" sqref="Z27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hidden="1" customWidth="1"/>
    <col min="7" max="7" width="7.7109375" style="0" customWidth="1"/>
    <col min="8" max="20" width="7.7109375" style="0" hidden="1" customWidth="1"/>
    <col min="21" max="21" width="9.7109375" style="0" customWidth="1"/>
    <col min="22" max="22" width="8.7109375" style="0" customWidth="1"/>
  </cols>
  <sheetData>
    <row r="1" spans="1:22" ht="15.75">
      <c r="A1" s="249" t="s">
        <v>35</v>
      </c>
      <c r="B1" s="249" t="s">
        <v>36</v>
      </c>
      <c r="C1" s="1"/>
      <c r="D1" s="246" t="s">
        <v>27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"/>
    </row>
    <row r="2" spans="1:22" ht="15.75" thickBot="1">
      <c r="A2" s="249"/>
      <c r="B2" s="249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251"/>
      <c r="B3" s="251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7"/>
      <c r="T4" s="30"/>
      <c r="U4" s="34"/>
      <c r="V4" s="23">
        <f>(SUM(F4:T4))-U4</f>
        <v>0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1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31"/>
      <c r="U5" s="35"/>
      <c r="V5" s="23">
        <f aca="true" t="shared" si="0" ref="V5:V37">(SUM(F5:T5))-U5</f>
        <v>0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1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8"/>
      <c r="T6" s="31"/>
      <c r="U6" s="35"/>
      <c r="V6" s="23">
        <f t="shared" si="0"/>
        <v>0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31"/>
      <c r="U7" s="35"/>
      <c r="V7" s="23">
        <f t="shared" si="0"/>
        <v>0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8"/>
      <c r="T8" s="31"/>
      <c r="U8" s="35"/>
      <c r="V8" s="23">
        <f t="shared" si="0"/>
        <v>0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8"/>
      <c r="T9" s="31"/>
      <c r="U9" s="35"/>
      <c r="V9" s="23">
        <f t="shared" si="0"/>
        <v>0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31"/>
      <c r="U10" s="35"/>
      <c r="V10" s="23">
        <f t="shared" si="0"/>
        <v>0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31"/>
      <c r="U11" s="35"/>
      <c r="V11" s="23">
        <f t="shared" si="0"/>
        <v>0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31"/>
      <c r="U12" s="35"/>
      <c r="V12" s="23">
        <f t="shared" si="0"/>
        <v>0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31"/>
      <c r="U13" s="35"/>
      <c r="V13" s="23">
        <f t="shared" si="0"/>
        <v>0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31"/>
      <c r="U14" s="35"/>
      <c r="V14" s="23">
        <f t="shared" si="0"/>
        <v>0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31"/>
      <c r="U15" s="35"/>
      <c r="V15" s="23">
        <f t="shared" si="0"/>
        <v>0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31"/>
      <c r="U16" s="35"/>
      <c r="V16" s="23">
        <f t="shared" si="0"/>
        <v>0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31"/>
      <c r="U17" s="35"/>
      <c r="V17" s="23">
        <f t="shared" si="0"/>
        <v>0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  <c r="T18" s="31"/>
      <c r="U18" s="35"/>
      <c r="V18" s="23">
        <f t="shared" si="0"/>
        <v>0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  <c r="T19" s="31"/>
      <c r="U19" s="35"/>
      <c r="V19" s="23">
        <f t="shared" si="0"/>
        <v>0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  <c r="T20" s="31"/>
      <c r="U20" s="35"/>
      <c r="V20" s="23">
        <f t="shared" si="0"/>
        <v>0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31"/>
      <c r="U21" s="35"/>
      <c r="V21" s="23">
        <f t="shared" si="0"/>
        <v>0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31"/>
      <c r="U22" s="35"/>
      <c r="V22" s="23">
        <f t="shared" si="0"/>
        <v>0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1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31"/>
      <c r="U23" s="35"/>
      <c r="V23" s="23">
        <f t="shared" si="0"/>
        <v>0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31"/>
      <c r="U24" s="35"/>
      <c r="V24" s="23">
        <f t="shared" si="0"/>
        <v>0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31"/>
      <c r="U25" s="35"/>
      <c r="V25" s="23">
        <f t="shared" si="0"/>
        <v>0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8"/>
      <c r="T26" s="31"/>
      <c r="U26" s="35"/>
      <c r="V26" s="23">
        <f t="shared" si="0"/>
        <v>0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31"/>
      <c r="U27" s="35"/>
      <c r="V27" s="23">
        <f t="shared" si="0"/>
        <v>0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31"/>
      <c r="U28" s="35"/>
      <c r="V28" s="23">
        <f t="shared" si="0"/>
        <v>0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31"/>
      <c r="U29" s="35"/>
      <c r="V29" s="23">
        <f t="shared" si="0"/>
        <v>0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8"/>
      <c r="T30" s="31"/>
      <c r="U30" s="35"/>
      <c r="V30" s="23">
        <f t="shared" si="0"/>
        <v>0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8"/>
      <c r="T31" s="31"/>
      <c r="U31" s="35"/>
      <c r="V31" s="23">
        <f t="shared" si="0"/>
        <v>0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8"/>
      <c r="T32" s="31"/>
      <c r="U32" s="35"/>
      <c r="V32" s="23">
        <f t="shared" si="0"/>
        <v>0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8"/>
      <c r="T33" s="31"/>
      <c r="U33" s="35"/>
      <c r="V33" s="23">
        <f t="shared" si="0"/>
        <v>0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8"/>
      <c r="T34" s="31"/>
      <c r="U34" s="35"/>
      <c r="V34" s="23">
        <f t="shared" si="0"/>
        <v>0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8"/>
      <c r="T35" s="31"/>
      <c r="U35" s="35"/>
      <c r="V35" s="23">
        <f t="shared" si="0"/>
        <v>0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8"/>
      <c r="T36" s="31"/>
      <c r="U36" s="35"/>
      <c r="V36" s="23">
        <f t="shared" si="0"/>
        <v>0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20"/>
      <c r="G37" s="16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32"/>
      <c r="U37" s="36"/>
      <c r="V37" s="23">
        <f t="shared" si="0"/>
        <v>0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9"/>
      <c r="T38" s="32"/>
      <c r="U38" s="36"/>
      <c r="V38" s="23">
        <f aca="true" t="shared" si="1" ref="V38:V101">(SUM(F38:T38))-U38</f>
        <v>0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32"/>
      <c r="U39" s="36"/>
      <c r="V39" s="23">
        <f t="shared" si="1"/>
        <v>0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32"/>
      <c r="U40" s="36"/>
      <c r="V40" s="23">
        <f t="shared" si="1"/>
        <v>0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32"/>
      <c r="U41" s="36"/>
      <c r="V41" s="23">
        <f t="shared" si="1"/>
        <v>0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32"/>
      <c r="U42" s="36"/>
      <c r="V42" s="23">
        <f t="shared" si="1"/>
        <v>0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9"/>
      <c r="T43" s="32"/>
      <c r="U43" s="36"/>
      <c r="V43" s="23">
        <f t="shared" si="1"/>
        <v>0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9"/>
      <c r="T44" s="32"/>
      <c r="U44" s="36"/>
      <c r="V44" s="23">
        <f t="shared" si="1"/>
        <v>0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9"/>
      <c r="T45" s="32"/>
      <c r="U45" s="36"/>
      <c r="V45" s="23">
        <f t="shared" si="1"/>
        <v>0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9"/>
      <c r="T46" s="32"/>
      <c r="U46" s="36"/>
      <c r="V46" s="23">
        <f t="shared" si="1"/>
        <v>0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9"/>
      <c r="T47" s="32"/>
      <c r="U47" s="36"/>
      <c r="V47" s="23">
        <f t="shared" si="1"/>
        <v>0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9"/>
      <c r="T48" s="32"/>
      <c r="U48" s="36"/>
      <c r="V48" s="23">
        <f t="shared" si="1"/>
        <v>0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9"/>
      <c r="T49" s="32"/>
      <c r="U49" s="36"/>
      <c r="V49" s="23">
        <f t="shared" si="1"/>
        <v>0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9"/>
      <c r="T50" s="32"/>
      <c r="U50" s="36"/>
      <c r="V50" s="23">
        <f t="shared" si="1"/>
        <v>0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9"/>
      <c r="T51" s="32"/>
      <c r="U51" s="36"/>
      <c r="V51" s="23">
        <f t="shared" si="1"/>
        <v>0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>
        <f>IF(Prezentace!F54=0,"",Prezentace!F54)</f>
      </c>
      <c r="E52" s="22">
        <f>IF(Prezentace!E54=0,"",Prezentace!E54)</f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P</v>
      </c>
      <c r="D53" s="5">
        <f>IF(Prezentace!F55=0,"",Prezentace!F55)</f>
      </c>
      <c r="E53" s="22">
        <f>IF(Prezentace!E55=0,"",Prezentace!E55)</f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>
        <f>IF(Prezentace!F56=0,"",Prezentace!F56)</f>
      </c>
      <c r="E54" s="22">
        <f>IF(Prezentace!E56=0,"",Prezentace!E56)</f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>
        <f>IF(Prezentace!F57=0,"",Prezentace!F57)</f>
      </c>
      <c r="E55" s="22">
        <f>IF(Prezentace!E57=0,"",Prezentace!E57)</f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>
        <f>IF(Prezentace!F58=0,"",Prezentace!F58)</f>
      </c>
      <c r="E56" s="22">
        <f>IF(Prezentace!E58=0,"",Prezentace!E58)</f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>
        <f>IF(Prezentace!F59=0,"",Prezentace!F59)</f>
      </c>
      <c r="E57" s="22">
        <f>IF(Prezentace!E59=0,"",Prezentace!E59)</f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>
        <f>IF(Prezentace!F60=0,"",Prezentace!F60)</f>
      </c>
      <c r="E58" s="22">
        <f>IF(Prezentace!E60=0,"",Prezentace!E60)</f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P</v>
      </c>
      <c r="D59" s="5">
        <f>IF(Prezentace!F61=0,"",Prezentace!F61)</f>
      </c>
      <c r="E59" s="22">
        <f>IF(Prezentace!E61=0,"",Prezentace!E61)</f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>
        <f>IF(Prezentace!F62=0,"",Prezentace!F62)</f>
      </c>
      <c r="E60" s="22">
        <f>IF(Prezentace!E62=0,"",Prezentace!E62)</f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>
        <f>IF(Prezentace!F63=0,"",Prezentace!F63)</f>
      </c>
      <c r="E61" s="22">
        <f>IF(Prezentace!E63=0,"",Prezentace!E63)</f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 t="str">
        <f>Prezentace!D64</f>
        <v>P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249" t="s">
        <v>35</v>
      </c>
      <c r="B1" s="249" t="s">
        <v>36</v>
      </c>
      <c r="C1" s="1"/>
      <c r="D1" s="246" t="s">
        <v>27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"/>
    </row>
    <row r="2" spans="1:20" ht="15.75" thickBot="1">
      <c r="A2" s="249"/>
      <c r="B2" s="249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250"/>
      <c r="B3" s="250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>
        <f>IF(Prezentace!F54=0,"",Prezentace!F54)</f>
      </c>
      <c r="E52" s="22">
        <f>IF(Prezentace!E54=0,"",Prezentace!E54)</f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P</v>
      </c>
      <c r="D53" s="5">
        <f>IF(Prezentace!F55=0,"",Prezentace!F55)</f>
      </c>
      <c r="E53" s="22">
        <f>IF(Prezentace!E55=0,"",Prezentace!E55)</f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>
        <f>IF(Prezentace!F56=0,"",Prezentace!F56)</f>
      </c>
      <c r="E54" s="22">
        <f>IF(Prezentace!E56=0,"",Prezentace!E56)</f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>
        <f>IF(Prezentace!F57=0,"",Prezentace!F57)</f>
      </c>
      <c r="E55" s="22">
        <f>IF(Prezentace!E57=0,"",Prezentace!E57)</f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>
        <f>IF(Prezentace!F58=0,"",Prezentace!F58)</f>
      </c>
      <c r="E56" s="22">
        <f>IF(Prezentace!E58=0,"",Prezentace!E58)</f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>
        <f>IF(Prezentace!F59=0,"",Prezentace!F59)</f>
      </c>
      <c r="E57" s="22">
        <f>IF(Prezentace!E59=0,"",Prezentace!E59)</f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>
        <f>IF(Prezentace!F60=0,"",Prezentace!F60)</f>
      </c>
      <c r="E58" s="22">
        <f>IF(Prezentace!E60=0,"",Prezentace!E60)</f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P</v>
      </c>
      <c r="D59" s="5">
        <f>IF(Prezentace!F61=0,"",Prezentace!F61)</f>
      </c>
      <c r="E59" s="22">
        <f>IF(Prezentace!E61=0,"",Prezentace!E61)</f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>
        <f>IF(Prezentace!F62=0,"",Prezentace!F62)</f>
      </c>
      <c r="E60" s="22">
        <f>IF(Prezentace!E62=0,"",Prezentace!E62)</f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>
        <f>IF(Prezentace!F63=0,"",Prezentace!F63)</f>
      </c>
      <c r="E61" s="22">
        <f>IF(Prezentace!E63=0,"",Prezentace!E63)</f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 t="str">
        <f>Prezentace!D64</f>
        <v>P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7"/>
  <dimension ref="A1:V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20" width="7.7109375" style="0" customWidth="1"/>
    <col min="21" max="21" width="9.7109375" style="0" customWidth="1"/>
    <col min="22" max="22" width="8.7109375" style="0" customWidth="1"/>
  </cols>
  <sheetData>
    <row r="1" spans="1:22" ht="15.75">
      <c r="A1" s="249" t="s">
        <v>35</v>
      </c>
      <c r="B1" s="249" t="s">
        <v>36</v>
      </c>
      <c r="C1" s="1"/>
      <c r="D1" s="246" t="s">
        <v>28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"/>
    </row>
    <row r="2" spans="1:22" ht="15.75" thickBot="1">
      <c r="A2" s="249"/>
      <c r="B2" s="249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251"/>
      <c r="B3" s="251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7"/>
      <c r="T4" s="30"/>
      <c r="U4" s="34"/>
      <c r="V4" s="23">
        <f>(SUM(F4:T4))-U4</f>
        <v>0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1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8"/>
      <c r="T5" s="31"/>
      <c r="U5" s="35"/>
      <c r="V5" s="23">
        <f aca="true" t="shared" si="0" ref="V5:V37">(SUM(F5:T5))-U5</f>
        <v>0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1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8"/>
      <c r="T6" s="31"/>
      <c r="U6" s="35"/>
      <c r="V6" s="23">
        <f t="shared" si="0"/>
        <v>0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31"/>
      <c r="U7" s="35"/>
      <c r="V7" s="23">
        <f t="shared" si="0"/>
        <v>0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8"/>
      <c r="T8" s="31"/>
      <c r="U8" s="35"/>
      <c r="V8" s="23">
        <f t="shared" si="0"/>
        <v>0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8"/>
      <c r="T9" s="31"/>
      <c r="U9" s="35"/>
      <c r="V9" s="23">
        <f t="shared" si="0"/>
        <v>0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31"/>
      <c r="U10" s="35"/>
      <c r="V10" s="23">
        <f t="shared" si="0"/>
        <v>0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31"/>
      <c r="U11" s="35"/>
      <c r="V11" s="23">
        <f t="shared" si="0"/>
        <v>0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31"/>
      <c r="U12" s="35"/>
      <c r="V12" s="23">
        <f t="shared" si="0"/>
        <v>0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31"/>
      <c r="U13" s="35"/>
      <c r="V13" s="23">
        <f t="shared" si="0"/>
        <v>0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31"/>
      <c r="U14" s="35"/>
      <c r="V14" s="23">
        <f t="shared" si="0"/>
        <v>0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31"/>
      <c r="U15" s="35"/>
      <c r="V15" s="23">
        <f t="shared" si="0"/>
        <v>0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31"/>
      <c r="U16" s="35"/>
      <c r="V16" s="23">
        <f t="shared" si="0"/>
        <v>0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31"/>
      <c r="U17" s="35"/>
      <c r="V17" s="23">
        <f t="shared" si="0"/>
        <v>0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  <c r="T18" s="31"/>
      <c r="U18" s="35"/>
      <c r="V18" s="23">
        <f t="shared" si="0"/>
        <v>0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  <c r="T19" s="31"/>
      <c r="U19" s="35"/>
      <c r="V19" s="23">
        <f t="shared" si="0"/>
        <v>0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  <c r="T20" s="31"/>
      <c r="U20" s="35"/>
      <c r="V20" s="23">
        <f t="shared" si="0"/>
        <v>0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31"/>
      <c r="U21" s="35"/>
      <c r="V21" s="23">
        <f t="shared" si="0"/>
        <v>0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31"/>
      <c r="U22" s="35"/>
      <c r="V22" s="23">
        <f t="shared" si="0"/>
        <v>0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1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31"/>
      <c r="U23" s="35"/>
      <c r="V23" s="23">
        <f t="shared" si="0"/>
        <v>0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31"/>
      <c r="U24" s="35"/>
      <c r="V24" s="23">
        <f t="shared" si="0"/>
        <v>0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31"/>
      <c r="U25" s="35"/>
      <c r="V25" s="23">
        <f t="shared" si="0"/>
        <v>0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8"/>
      <c r="T26" s="31"/>
      <c r="U26" s="35"/>
      <c r="V26" s="23">
        <f t="shared" si="0"/>
        <v>0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31"/>
      <c r="U27" s="35"/>
      <c r="V27" s="23">
        <f t="shared" si="0"/>
        <v>0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31"/>
      <c r="U28" s="35"/>
      <c r="V28" s="23">
        <f t="shared" si="0"/>
        <v>0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31"/>
      <c r="U29" s="35"/>
      <c r="V29" s="23">
        <f t="shared" si="0"/>
        <v>0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8"/>
      <c r="T30" s="31"/>
      <c r="U30" s="35"/>
      <c r="V30" s="23">
        <f t="shared" si="0"/>
        <v>0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8"/>
      <c r="T31" s="31"/>
      <c r="U31" s="35"/>
      <c r="V31" s="23">
        <f t="shared" si="0"/>
        <v>0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8"/>
      <c r="T32" s="31"/>
      <c r="U32" s="35"/>
      <c r="V32" s="23">
        <f t="shared" si="0"/>
        <v>0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8"/>
      <c r="T33" s="31"/>
      <c r="U33" s="35"/>
      <c r="V33" s="23">
        <f t="shared" si="0"/>
        <v>0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8"/>
      <c r="T34" s="31"/>
      <c r="U34" s="35"/>
      <c r="V34" s="23">
        <f t="shared" si="0"/>
        <v>0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8"/>
      <c r="T35" s="31"/>
      <c r="U35" s="35"/>
      <c r="V35" s="23">
        <f t="shared" si="0"/>
        <v>0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8"/>
      <c r="T36" s="31"/>
      <c r="U36" s="35"/>
      <c r="V36" s="23">
        <f t="shared" si="0"/>
        <v>0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32"/>
      <c r="U37" s="36"/>
      <c r="V37" s="23">
        <f t="shared" si="0"/>
        <v>0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9"/>
      <c r="T38" s="32"/>
      <c r="U38" s="36"/>
      <c r="V38" s="23">
        <f aca="true" t="shared" si="1" ref="V38:V101">(SUM(F38:T38))-U38</f>
        <v>0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32"/>
      <c r="U39" s="36"/>
      <c r="V39" s="23">
        <f t="shared" si="1"/>
        <v>0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32"/>
      <c r="U40" s="36"/>
      <c r="V40" s="23">
        <f t="shared" si="1"/>
        <v>0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32"/>
      <c r="U41" s="36"/>
      <c r="V41" s="23">
        <f t="shared" si="1"/>
        <v>0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32"/>
      <c r="U42" s="36"/>
      <c r="V42" s="23">
        <f t="shared" si="1"/>
        <v>0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9"/>
      <c r="T43" s="32"/>
      <c r="U43" s="36"/>
      <c r="V43" s="23">
        <f t="shared" si="1"/>
        <v>0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9"/>
      <c r="T44" s="32"/>
      <c r="U44" s="36"/>
      <c r="V44" s="23">
        <f t="shared" si="1"/>
        <v>0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9"/>
      <c r="T45" s="32"/>
      <c r="U45" s="36"/>
      <c r="V45" s="23">
        <f t="shared" si="1"/>
        <v>0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9"/>
      <c r="T46" s="32"/>
      <c r="U46" s="36"/>
      <c r="V46" s="23">
        <f t="shared" si="1"/>
        <v>0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9"/>
      <c r="T47" s="32"/>
      <c r="U47" s="36"/>
      <c r="V47" s="23">
        <f t="shared" si="1"/>
        <v>0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9"/>
      <c r="T48" s="32"/>
      <c r="U48" s="36"/>
      <c r="V48" s="23">
        <f t="shared" si="1"/>
        <v>0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9"/>
      <c r="T49" s="32"/>
      <c r="U49" s="36"/>
      <c r="V49" s="23">
        <f t="shared" si="1"/>
        <v>0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9"/>
      <c r="T50" s="32"/>
      <c r="U50" s="36"/>
      <c r="V50" s="23">
        <f t="shared" si="1"/>
        <v>0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9"/>
      <c r="T51" s="32"/>
      <c r="U51" s="36"/>
      <c r="V51" s="23">
        <f t="shared" si="1"/>
        <v>0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>
        <f>IF(Prezentace!F54=0,"",Prezentace!F54)</f>
      </c>
      <c r="E52" s="22">
        <f>IF(Prezentace!E54=0,"",Prezentace!E54)</f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P</v>
      </c>
      <c r="D53" s="5">
        <f>IF(Prezentace!F55=0,"",Prezentace!F55)</f>
      </c>
      <c r="E53" s="22">
        <f>IF(Prezentace!E55=0,"",Prezentace!E55)</f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>
        <f>IF(Prezentace!F56=0,"",Prezentace!F56)</f>
      </c>
      <c r="E54" s="22">
        <f>IF(Prezentace!E56=0,"",Prezentace!E56)</f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>
        <f>IF(Prezentace!F57=0,"",Prezentace!F57)</f>
      </c>
      <c r="E55" s="22">
        <f>IF(Prezentace!E57=0,"",Prezentace!E57)</f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>
        <f>IF(Prezentace!F58=0,"",Prezentace!F58)</f>
      </c>
      <c r="E56" s="22">
        <f>IF(Prezentace!E58=0,"",Prezentace!E58)</f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>
        <f>IF(Prezentace!F59=0,"",Prezentace!F59)</f>
      </c>
      <c r="E57" s="22">
        <f>IF(Prezentace!E59=0,"",Prezentace!E59)</f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>
        <f>IF(Prezentace!F60=0,"",Prezentace!F60)</f>
      </c>
      <c r="E58" s="22">
        <f>IF(Prezentace!E60=0,"",Prezentace!E60)</f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P</v>
      </c>
      <c r="D59" s="5">
        <f>IF(Prezentace!F61=0,"",Prezentace!F61)</f>
      </c>
      <c r="E59" s="22">
        <f>IF(Prezentace!E61=0,"",Prezentace!E61)</f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>
        <f>IF(Prezentace!F62=0,"",Prezentace!F62)</f>
      </c>
      <c r="E60" s="22">
        <f>IF(Prezentace!E62=0,"",Prezentace!E62)</f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>
        <f>IF(Prezentace!F63=0,"",Prezentace!F63)</f>
      </c>
      <c r="E61" s="22">
        <f>IF(Prezentace!E63=0,"",Prezentace!E63)</f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 t="str">
        <f>Prezentace!D64</f>
        <v>P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249" t="s">
        <v>35</v>
      </c>
      <c r="B1" s="249" t="s">
        <v>36</v>
      </c>
      <c r="C1" s="1"/>
      <c r="D1" s="246" t="s">
        <v>28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"/>
    </row>
    <row r="2" spans="1:20" ht="15.75" thickBot="1">
      <c r="A2" s="249"/>
      <c r="B2" s="249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250"/>
      <c r="B3" s="250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>
        <f>IF(Prezentace!F54=0,"",Prezentace!F54)</f>
      </c>
      <c r="E52" s="22">
        <f>IF(Prezentace!E54=0,"",Prezentace!E54)</f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P</v>
      </c>
      <c r="D53" s="5">
        <f>IF(Prezentace!F55=0,"",Prezentace!F55)</f>
      </c>
      <c r="E53" s="22">
        <f>IF(Prezentace!E55=0,"",Prezentace!E55)</f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>
        <f>IF(Prezentace!F56=0,"",Prezentace!F56)</f>
      </c>
      <c r="E54" s="22">
        <f>IF(Prezentace!E56=0,"",Prezentace!E56)</f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>
        <f>IF(Prezentace!F57=0,"",Prezentace!F57)</f>
      </c>
      <c r="E55" s="22">
        <f>IF(Prezentace!E57=0,"",Prezentace!E57)</f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>
        <f>IF(Prezentace!F58=0,"",Prezentace!F58)</f>
      </c>
      <c r="E56" s="22">
        <f>IF(Prezentace!E58=0,"",Prezentace!E58)</f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>
        <f>IF(Prezentace!F59=0,"",Prezentace!F59)</f>
      </c>
      <c r="E57" s="22">
        <f>IF(Prezentace!E59=0,"",Prezentace!E59)</f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>
        <f>IF(Prezentace!F60=0,"",Prezentace!F60)</f>
      </c>
      <c r="E58" s="22">
        <f>IF(Prezentace!E60=0,"",Prezentace!E60)</f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P</v>
      </c>
      <c r="D59" s="5">
        <f>IF(Prezentace!F61=0,"",Prezentace!F61)</f>
      </c>
      <c r="E59" s="22">
        <f>IF(Prezentace!E61=0,"",Prezentace!E61)</f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>
        <f>IF(Prezentace!F62=0,"",Prezentace!F62)</f>
      </c>
      <c r="E60" s="22">
        <f>IF(Prezentace!E62=0,"",Prezentace!E62)</f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>
        <f>IF(Prezentace!F63=0,"",Prezentace!F63)</f>
      </c>
      <c r="E61" s="22">
        <f>IF(Prezentace!E63=0,"",Prezentace!E63)</f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 t="str">
        <f>Prezentace!D64</f>
        <v>P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>
    <tabColor rgb="FF00B050"/>
    <pageSetUpPr fitToPage="1"/>
  </sheetPr>
  <dimension ref="A1:W109"/>
  <sheetViews>
    <sheetView zoomScaleSheetLayoutView="100" zoomScalePageLayoutView="0" workbookViewId="0" topLeftCell="A1">
      <selection activeCell="A1" sqref="A1:D3"/>
    </sheetView>
  </sheetViews>
  <sheetFormatPr defaultColWidth="9.140625" defaultRowHeight="15"/>
  <cols>
    <col min="1" max="1" width="5.57421875" style="52" bestFit="1" customWidth="1"/>
    <col min="2" max="2" width="4.8515625" style="52" bestFit="1" customWidth="1"/>
    <col min="3" max="3" width="5.7109375" style="0" customWidth="1"/>
    <col min="4" max="4" width="6.00390625" style="0" customWidth="1"/>
    <col min="5" max="5" width="13.00390625" style="0" customWidth="1"/>
    <col min="6" max="6" width="11.8515625" style="0" customWidth="1"/>
    <col min="7" max="7" width="17.28125" style="0" bestFit="1" customWidth="1"/>
    <col min="8" max="8" width="9.140625" style="0" customWidth="1"/>
    <col min="9" max="9" width="6.7109375" style="0" hidden="1" customWidth="1"/>
    <col min="10" max="10" width="6.7109375" style="0" customWidth="1"/>
    <col min="11" max="11" width="6.7109375" style="0" hidden="1" customWidth="1"/>
    <col min="12" max="12" width="6.7109375" style="0" customWidth="1"/>
    <col min="13" max="14" width="6.7109375" style="0" hidden="1" customWidth="1"/>
    <col min="15" max="19" width="9.140625" style="0" hidden="1" customWidth="1"/>
    <col min="20" max="20" width="8.57421875" style="0" customWidth="1"/>
    <col min="21" max="21" width="7.421875" style="0" customWidth="1"/>
    <col min="22" max="22" width="9.421875" style="0" customWidth="1"/>
    <col min="23" max="23" width="9.8515625" style="0" customWidth="1"/>
  </cols>
  <sheetData>
    <row r="1" spans="1:23" ht="15" customHeight="1">
      <c r="A1" s="237" t="s">
        <v>0</v>
      </c>
      <c r="B1" s="238"/>
      <c r="C1" s="238"/>
      <c r="D1" s="239"/>
      <c r="E1" s="261" t="s">
        <v>34</v>
      </c>
      <c r="F1" s="262"/>
      <c r="G1" s="263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221" t="s">
        <v>33</v>
      </c>
      <c r="U1" s="222"/>
      <c r="V1" s="222"/>
      <c r="W1" s="223"/>
    </row>
    <row r="2" spans="1:23" ht="15" customHeight="1">
      <c r="A2" s="240"/>
      <c r="B2" s="241"/>
      <c r="C2" s="241"/>
      <c r="D2" s="242"/>
      <c r="E2" s="264"/>
      <c r="F2" s="265"/>
      <c r="G2" s="266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224"/>
      <c r="U2" s="225"/>
      <c r="V2" s="225"/>
      <c r="W2" s="226"/>
    </row>
    <row r="3" spans="1:23" ht="15.75" customHeight="1" thickBot="1">
      <c r="A3" s="243"/>
      <c r="B3" s="244"/>
      <c r="C3" s="244"/>
      <c r="D3" s="245"/>
      <c r="E3" s="267"/>
      <c r="F3" s="268"/>
      <c r="G3" s="269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227"/>
      <c r="U3" s="228"/>
      <c r="V3" s="228"/>
      <c r="W3" s="229"/>
    </row>
    <row r="4" spans="1:23" ht="15" customHeight="1">
      <c r="A4" s="230" t="s">
        <v>35</v>
      </c>
      <c r="B4" s="230" t="s">
        <v>36</v>
      </c>
      <c r="C4" s="260" t="s">
        <v>39</v>
      </c>
      <c r="D4" s="234" t="s">
        <v>1</v>
      </c>
      <c r="E4" s="234" t="s">
        <v>2</v>
      </c>
      <c r="F4" s="234" t="s">
        <v>3</v>
      </c>
      <c r="G4" s="234" t="s">
        <v>4</v>
      </c>
      <c r="H4" s="234" t="s">
        <v>8</v>
      </c>
      <c r="I4" s="234" t="s">
        <v>8</v>
      </c>
      <c r="J4" s="234" t="s">
        <v>16</v>
      </c>
      <c r="K4" s="234" t="s">
        <v>16</v>
      </c>
      <c r="L4" s="234" t="s">
        <v>17</v>
      </c>
      <c r="M4" s="234" t="s">
        <v>17</v>
      </c>
      <c r="N4" s="234" t="s">
        <v>29</v>
      </c>
      <c r="O4" s="234" t="s">
        <v>29</v>
      </c>
      <c r="P4" s="234" t="s">
        <v>30</v>
      </c>
      <c r="Q4" s="234" t="s">
        <v>30</v>
      </c>
      <c r="R4" s="234" t="s">
        <v>31</v>
      </c>
      <c r="S4" s="234" t="s">
        <v>31</v>
      </c>
      <c r="T4" s="234" t="s">
        <v>6</v>
      </c>
      <c r="U4" s="234" t="s">
        <v>7</v>
      </c>
      <c r="V4" s="232" t="s">
        <v>37</v>
      </c>
      <c r="W4" s="232" t="s">
        <v>38</v>
      </c>
    </row>
    <row r="5" spans="1:23" ht="15.75" customHeight="1" thickBot="1">
      <c r="A5" s="231"/>
      <c r="B5" s="231"/>
      <c r="C5" s="231"/>
      <c r="D5" s="236"/>
      <c r="E5" s="236"/>
      <c r="F5" s="236"/>
      <c r="G5" s="236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3"/>
      <c r="W5" s="233"/>
    </row>
    <row r="6" spans="1:23" ht="15.75">
      <c r="A6" s="57"/>
      <c r="B6" s="57"/>
      <c r="C6" s="60"/>
      <c r="D6" s="66"/>
      <c r="E6" s="67"/>
      <c r="F6" s="67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 aca="true" t="shared" si="0" ref="T6:T37">IF(SUM(H6:S6)&lt;0,0,SUM(H6:S6))</f>
        <v>0</v>
      </c>
      <c r="U6" s="58">
        <f aca="true" t="shared" si="1" ref="U6:U37">RANK(T6,$T$6:$T$104)</f>
        <v>1</v>
      </c>
      <c r="V6" s="61">
        <f aca="true" t="shared" si="2" ref="V6:V37">IF($B6="K",_xlfn.SUMIFS($T$6:$T$104,$A$6:$A$104,A6),"")</f>
      </c>
      <c r="W6" s="58">
        <f aca="true" t="shared" si="3" ref="W6:W37">IF($B6="K",RANK(V6,$V$6:$V$104),"")</f>
      </c>
    </row>
    <row r="7" spans="1:23" ht="15.75">
      <c r="A7" s="56"/>
      <c r="B7" s="56"/>
      <c r="C7" s="59"/>
      <c r="D7" s="63"/>
      <c r="E7" s="64"/>
      <c r="F7" s="64"/>
      <c r="G7" s="16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65">
        <f t="shared" si="0"/>
        <v>0</v>
      </c>
      <c r="U7" s="58">
        <f t="shared" si="1"/>
        <v>1</v>
      </c>
      <c r="V7" s="61">
        <f t="shared" si="2"/>
      </c>
      <c r="W7" s="58">
        <f t="shared" si="3"/>
      </c>
    </row>
    <row r="8" spans="1:23" ht="15.75">
      <c r="A8" s="56"/>
      <c r="B8" s="56"/>
      <c r="C8" s="59"/>
      <c r="D8" s="63"/>
      <c r="E8" s="64"/>
      <c r="F8" s="64"/>
      <c r="G8" s="16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65">
        <f t="shared" si="0"/>
        <v>0</v>
      </c>
      <c r="U8" s="58">
        <f t="shared" si="1"/>
        <v>1</v>
      </c>
      <c r="V8" s="61">
        <f t="shared" si="2"/>
      </c>
      <c r="W8" s="58">
        <f t="shared" si="3"/>
      </c>
    </row>
    <row r="9" spans="1:23" ht="15.75">
      <c r="A9" s="56"/>
      <c r="B9" s="56"/>
      <c r="C9" s="59"/>
      <c r="D9" s="63"/>
      <c r="E9" s="64"/>
      <c r="F9" s="64"/>
      <c r="G9" s="16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5">
        <f t="shared" si="0"/>
        <v>0</v>
      </c>
      <c r="U9" s="58">
        <f t="shared" si="1"/>
        <v>1</v>
      </c>
      <c r="V9" s="61">
        <f t="shared" si="2"/>
      </c>
      <c r="W9" s="58">
        <f t="shared" si="3"/>
      </c>
    </row>
    <row r="10" spans="1:23" ht="15.75">
      <c r="A10" s="56"/>
      <c r="B10" s="56"/>
      <c r="C10" s="59"/>
      <c r="D10" s="63"/>
      <c r="E10" s="64"/>
      <c r="F10" s="64"/>
      <c r="G10" s="16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5">
        <f t="shared" si="0"/>
        <v>0</v>
      </c>
      <c r="U10" s="58">
        <f t="shared" si="1"/>
        <v>1</v>
      </c>
      <c r="V10" s="61">
        <f t="shared" si="2"/>
      </c>
      <c r="W10" s="58">
        <f t="shared" si="3"/>
      </c>
    </row>
    <row r="11" spans="1:23" ht="15.75">
      <c r="A11" s="56"/>
      <c r="B11" s="56"/>
      <c r="C11" s="59"/>
      <c r="D11" s="63"/>
      <c r="E11" s="64"/>
      <c r="F11" s="64"/>
      <c r="G11" s="16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5">
        <f t="shared" si="0"/>
        <v>0</v>
      </c>
      <c r="U11" s="58">
        <f t="shared" si="1"/>
        <v>1</v>
      </c>
      <c r="V11" s="61">
        <f t="shared" si="2"/>
      </c>
      <c r="W11" s="58">
        <f t="shared" si="3"/>
      </c>
    </row>
    <row r="12" spans="1:23" ht="15.75">
      <c r="A12" s="56"/>
      <c r="B12" s="56"/>
      <c r="C12" s="59"/>
      <c r="D12" s="63"/>
      <c r="E12" s="64"/>
      <c r="F12" s="64"/>
      <c r="G12" s="16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65">
        <f t="shared" si="0"/>
        <v>0</v>
      </c>
      <c r="U12" s="58">
        <f t="shared" si="1"/>
        <v>1</v>
      </c>
      <c r="V12" s="61">
        <f t="shared" si="2"/>
      </c>
      <c r="W12" s="58">
        <f t="shared" si="3"/>
      </c>
    </row>
    <row r="13" spans="1:23" ht="15.75">
      <c r="A13" s="56"/>
      <c r="B13" s="56"/>
      <c r="C13" s="59"/>
      <c r="D13" s="63"/>
      <c r="E13" s="64"/>
      <c r="F13" s="64"/>
      <c r="G13" s="1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65">
        <f t="shared" si="0"/>
        <v>0</v>
      </c>
      <c r="U13" s="58">
        <f t="shared" si="1"/>
        <v>1</v>
      </c>
      <c r="V13" s="61">
        <f t="shared" si="2"/>
      </c>
      <c r="W13" s="58">
        <f t="shared" si="3"/>
      </c>
    </row>
    <row r="14" spans="1:23" ht="15.75">
      <c r="A14" s="56"/>
      <c r="B14" s="56"/>
      <c r="C14" s="59"/>
      <c r="D14" s="63"/>
      <c r="E14" s="64"/>
      <c r="F14" s="64"/>
      <c r="G14" s="16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65">
        <f t="shared" si="0"/>
        <v>0</v>
      </c>
      <c r="U14" s="58">
        <f t="shared" si="1"/>
        <v>1</v>
      </c>
      <c r="V14" s="61">
        <f t="shared" si="2"/>
      </c>
      <c r="W14" s="58">
        <f t="shared" si="3"/>
      </c>
    </row>
    <row r="15" spans="1:23" ht="15.75">
      <c r="A15" s="56"/>
      <c r="B15" s="56"/>
      <c r="C15" s="59"/>
      <c r="D15" s="63"/>
      <c r="E15" s="64"/>
      <c r="F15" s="64"/>
      <c r="G15" s="16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65">
        <f t="shared" si="0"/>
        <v>0</v>
      </c>
      <c r="U15" s="58">
        <f t="shared" si="1"/>
        <v>1</v>
      </c>
      <c r="V15" s="61">
        <f t="shared" si="2"/>
      </c>
      <c r="W15" s="58">
        <f t="shared" si="3"/>
      </c>
    </row>
    <row r="16" spans="1:23" ht="15.75">
      <c r="A16" s="56"/>
      <c r="B16" s="56"/>
      <c r="C16" s="59"/>
      <c r="D16" s="63"/>
      <c r="E16" s="64"/>
      <c r="F16" s="64"/>
      <c r="G16" s="16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5">
        <f t="shared" si="0"/>
        <v>0</v>
      </c>
      <c r="U16" s="58">
        <f t="shared" si="1"/>
        <v>1</v>
      </c>
      <c r="V16" s="61">
        <f t="shared" si="2"/>
      </c>
      <c r="W16" s="58">
        <f t="shared" si="3"/>
      </c>
    </row>
    <row r="17" spans="1:23" ht="15.75">
      <c r="A17" s="56"/>
      <c r="B17" s="56"/>
      <c r="C17" s="59"/>
      <c r="D17" s="63"/>
      <c r="E17" s="64"/>
      <c r="F17" s="64"/>
      <c r="G17" s="16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5">
        <f t="shared" si="0"/>
        <v>0</v>
      </c>
      <c r="U17" s="58">
        <f t="shared" si="1"/>
        <v>1</v>
      </c>
      <c r="V17" s="61">
        <f t="shared" si="2"/>
      </c>
      <c r="W17" s="58">
        <f t="shared" si="3"/>
      </c>
    </row>
    <row r="18" spans="1:23" ht="15.75">
      <c r="A18" s="56"/>
      <c r="B18" s="56"/>
      <c r="C18" s="59"/>
      <c r="D18" s="63"/>
      <c r="E18" s="64"/>
      <c r="F18" s="64"/>
      <c r="G18" s="16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65">
        <f t="shared" si="0"/>
        <v>0</v>
      </c>
      <c r="U18" s="58">
        <f t="shared" si="1"/>
        <v>1</v>
      </c>
      <c r="V18" s="61">
        <f t="shared" si="2"/>
      </c>
      <c r="W18" s="58">
        <f t="shared" si="3"/>
      </c>
    </row>
    <row r="19" spans="1:23" ht="15.75">
      <c r="A19" s="56"/>
      <c r="B19" s="56"/>
      <c r="C19" s="59"/>
      <c r="D19" s="63"/>
      <c r="E19" s="64"/>
      <c r="F19" s="64"/>
      <c r="G19" s="16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65">
        <f t="shared" si="0"/>
        <v>0</v>
      </c>
      <c r="U19" s="58">
        <f t="shared" si="1"/>
        <v>1</v>
      </c>
      <c r="V19" s="61">
        <f t="shared" si="2"/>
      </c>
      <c r="W19" s="58">
        <f t="shared" si="3"/>
      </c>
    </row>
    <row r="20" spans="1:23" ht="15.75">
      <c r="A20" s="56"/>
      <c r="B20" s="56"/>
      <c r="C20" s="59"/>
      <c r="D20" s="63"/>
      <c r="E20" s="64"/>
      <c r="F20" s="64"/>
      <c r="G20" s="1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65">
        <f t="shared" si="0"/>
        <v>0</v>
      </c>
      <c r="U20" s="58">
        <f t="shared" si="1"/>
        <v>1</v>
      </c>
      <c r="V20" s="61">
        <f t="shared" si="2"/>
      </c>
      <c r="W20" s="58">
        <f t="shared" si="3"/>
      </c>
    </row>
    <row r="21" spans="1:23" ht="15.75">
      <c r="A21" s="56"/>
      <c r="B21" s="56"/>
      <c r="C21" s="59"/>
      <c r="D21" s="63"/>
      <c r="E21" s="64"/>
      <c r="F21" s="64"/>
      <c r="G21" s="16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65">
        <f t="shared" si="0"/>
        <v>0</v>
      </c>
      <c r="U21" s="58">
        <f t="shared" si="1"/>
        <v>1</v>
      </c>
      <c r="V21" s="61">
        <f t="shared" si="2"/>
      </c>
      <c r="W21" s="58">
        <f t="shared" si="3"/>
      </c>
    </row>
    <row r="22" spans="1:23" ht="15.75">
      <c r="A22" s="56"/>
      <c r="B22" s="56"/>
      <c r="C22" s="59"/>
      <c r="D22" s="63"/>
      <c r="E22" s="64"/>
      <c r="F22" s="64"/>
      <c r="G22" s="1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65">
        <f t="shared" si="0"/>
        <v>0</v>
      </c>
      <c r="U22" s="58">
        <f t="shared" si="1"/>
        <v>1</v>
      </c>
      <c r="V22" s="61">
        <f t="shared" si="2"/>
      </c>
      <c r="W22" s="58">
        <f t="shared" si="3"/>
      </c>
    </row>
    <row r="23" spans="1:23" ht="15.75">
      <c r="A23" s="56"/>
      <c r="B23" s="56"/>
      <c r="C23" s="59"/>
      <c r="D23" s="63"/>
      <c r="E23" s="64"/>
      <c r="F23" s="64"/>
      <c r="G23" s="16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65">
        <f t="shared" si="0"/>
        <v>0</v>
      </c>
      <c r="U23" s="58">
        <f t="shared" si="1"/>
        <v>1</v>
      </c>
      <c r="V23" s="61">
        <f t="shared" si="2"/>
      </c>
      <c r="W23" s="58">
        <f t="shared" si="3"/>
      </c>
    </row>
    <row r="24" spans="1:23" ht="15.75">
      <c r="A24" s="56"/>
      <c r="B24" s="56"/>
      <c r="C24" s="59"/>
      <c r="D24" s="63"/>
      <c r="E24" s="64"/>
      <c r="F24" s="64"/>
      <c r="G24" s="1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65">
        <f t="shared" si="0"/>
        <v>0</v>
      </c>
      <c r="U24" s="58">
        <f t="shared" si="1"/>
        <v>1</v>
      </c>
      <c r="V24" s="61">
        <f t="shared" si="2"/>
      </c>
      <c r="W24" s="58">
        <f t="shared" si="3"/>
      </c>
    </row>
    <row r="25" spans="1:23" ht="15.75">
      <c r="A25" s="56"/>
      <c r="B25" s="56"/>
      <c r="C25" s="59"/>
      <c r="D25" s="63"/>
      <c r="E25" s="64"/>
      <c r="F25" s="64"/>
      <c r="G25" s="16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65">
        <f t="shared" si="0"/>
        <v>0</v>
      </c>
      <c r="U25" s="58">
        <f t="shared" si="1"/>
        <v>1</v>
      </c>
      <c r="V25" s="61">
        <f t="shared" si="2"/>
      </c>
      <c r="W25" s="58">
        <f t="shared" si="3"/>
      </c>
    </row>
    <row r="26" spans="1:23" ht="15.75">
      <c r="A26" s="56"/>
      <c r="B26" s="56"/>
      <c r="C26" s="59"/>
      <c r="D26" s="63"/>
      <c r="E26" s="64"/>
      <c r="F26" s="64"/>
      <c r="G26" s="1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65">
        <f t="shared" si="0"/>
        <v>0</v>
      </c>
      <c r="U26" s="58">
        <f t="shared" si="1"/>
        <v>1</v>
      </c>
      <c r="V26" s="61">
        <f t="shared" si="2"/>
      </c>
      <c r="W26" s="58">
        <f t="shared" si="3"/>
      </c>
    </row>
    <row r="27" spans="1:23" ht="15.75">
      <c r="A27" s="56"/>
      <c r="B27" s="56"/>
      <c r="C27" s="59"/>
      <c r="D27" s="63"/>
      <c r="E27" s="64"/>
      <c r="F27" s="64"/>
      <c r="G27" s="16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65">
        <f t="shared" si="0"/>
        <v>0</v>
      </c>
      <c r="U27" s="58">
        <f t="shared" si="1"/>
        <v>1</v>
      </c>
      <c r="V27" s="61">
        <f t="shared" si="2"/>
      </c>
      <c r="W27" s="58">
        <f t="shared" si="3"/>
      </c>
    </row>
    <row r="28" spans="1:23" ht="15.75">
      <c r="A28" s="56"/>
      <c r="B28" s="56"/>
      <c r="C28" s="59"/>
      <c r="D28" s="63"/>
      <c r="E28" s="64"/>
      <c r="F28" s="64"/>
      <c r="G28" s="1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65">
        <f t="shared" si="0"/>
        <v>0</v>
      </c>
      <c r="U28" s="58">
        <f t="shared" si="1"/>
        <v>1</v>
      </c>
      <c r="V28" s="61">
        <f t="shared" si="2"/>
      </c>
      <c r="W28" s="58">
        <f t="shared" si="3"/>
      </c>
    </row>
    <row r="29" spans="1:23" ht="15.75">
      <c r="A29" s="56"/>
      <c r="B29" s="56"/>
      <c r="C29" s="59"/>
      <c r="D29" s="63"/>
      <c r="E29" s="64"/>
      <c r="F29" s="64"/>
      <c r="G29" s="1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65">
        <f t="shared" si="0"/>
        <v>0</v>
      </c>
      <c r="U29" s="58">
        <f t="shared" si="1"/>
        <v>1</v>
      </c>
      <c r="V29" s="61">
        <f t="shared" si="2"/>
      </c>
      <c r="W29" s="58">
        <f t="shared" si="3"/>
      </c>
    </row>
    <row r="30" spans="1:23" ht="15.75">
      <c r="A30" s="56"/>
      <c r="B30" s="56"/>
      <c r="C30" s="59"/>
      <c r="D30" s="63"/>
      <c r="E30" s="64"/>
      <c r="F30" s="64"/>
      <c r="G30" s="16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65">
        <f t="shared" si="0"/>
        <v>0</v>
      </c>
      <c r="U30" s="58">
        <f t="shared" si="1"/>
        <v>1</v>
      </c>
      <c r="V30" s="61">
        <f t="shared" si="2"/>
      </c>
      <c r="W30" s="58">
        <f t="shared" si="3"/>
      </c>
    </row>
    <row r="31" spans="1:23" ht="15.75">
      <c r="A31" s="56"/>
      <c r="B31" s="56"/>
      <c r="C31" s="59"/>
      <c r="D31" s="63"/>
      <c r="E31" s="64"/>
      <c r="F31" s="64"/>
      <c r="G31" s="16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65">
        <f t="shared" si="0"/>
        <v>0</v>
      </c>
      <c r="U31" s="58">
        <f t="shared" si="1"/>
        <v>1</v>
      </c>
      <c r="V31" s="61">
        <f t="shared" si="2"/>
      </c>
      <c r="W31" s="58">
        <f t="shared" si="3"/>
      </c>
    </row>
    <row r="32" spans="1:23" ht="15.75">
      <c r="A32" s="56"/>
      <c r="B32" s="56"/>
      <c r="C32" s="59"/>
      <c r="D32" s="63"/>
      <c r="E32" s="64"/>
      <c r="F32" s="64"/>
      <c r="G32" s="1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65">
        <f t="shared" si="0"/>
        <v>0</v>
      </c>
      <c r="U32" s="58">
        <f t="shared" si="1"/>
        <v>1</v>
      </c>
      <c r="V32" s="61">
        <f t="shared" si="2"/>
      </c>
      <c r="W32" s="58">
        <f t="shared" si="3"/>
      </c>
    </row>
    <row r="33" spans="1:23" ht="15.75">
      <c r="A33" s="56"/>
      <c r="B33" s="56"/>
      <c r="C33" s="59"/>
      <c r="D33" s="63"/>
      <c r="E33" s="64"/>
      <c r="F33" s="64"/>
      <c r="G33" s="1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65">
        <f t="shared" si="0"/>
        <v>0</v>
      </c>
      <c r="U33" s="58">
        <f t="shared" si="1"/>
        <v>1</v>
      </c>
      <c r="V33" s="61">
        <f t="shared" si="2"/>
      </c>
      <c r="W33" s="58">
        <f t="shared" si="3"/>
      </c>
    </row>
    <row r="34" spans="1:23" ht="15.75">
      <c r="A34" s="56"/>
      <c r="B34" s="56"/>
      <c r="C34" s="59"/>
      <c r="D34" s="63"/>
      <c r="E34" s="64"/>
      <c r="F34" s="64"/>
      <c r="G34" s="16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65">
        <f t="shared" si="0"/>
        <v>0</v>
      </c>
      <c r="U34" s="58">
        <f t="shared" si="1"/>
        <v>1</v>
      </c>
      <c r="V34" s="61">
        <f t="shared" si="2"/>
      </c>
      <c r="W34" s="58">
        <f t="shared" si="3"/>
      </c>
    </row>
    <row r="35" spans="1:23" ht="15.75">
      <c r="A35" s="56"/>
      <c r="B35" s="56"/>
      <c r="C35" s="59"/>
      <c r="D35" s="63"/>
      <c r="E35" s="64"/>
      <c r="F35" s="64"/>
      <c r="G35" s="1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65">
        <f t="shared" si="0"/>
        <v>0</v>
      </c>
      <c r="U35" s="58">
        <f t="shared" si="1"/>
        <v>1</v>
      </c>
      <c r="V35" s="61">
        <f t="shared" si="2"/>
      </c>
      <c r="W35" s="58">
        <f t="shared" si="3"/>
      </c>
    </row>
    <row r="36" spans="1:23" ht="15.75">
      <c r="A36" s="56"/>
      <c r="B36" s="56"/>
      <c r="C36" s="59"/>
      <c r="D36" s="63"/>
      <c r="E36" s="64"/>
      <c r="F36" s="64"/>
      <c r="G36" s="1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65">
        <f t="shared" si="0"/>
        <v>0</v>
      </c>
      <c r="U36" s="58">
        <f t="shared" si="1"/>
        <v>1</v>
      </c>
      <c r="V36" s="61">
        <f t="shared" si="2"/>
      </c>
      <c r="W36" s="58">
        <f t="shared" si="3"/>
      </c>
    </row>
    <row r="37" spans="1:23" ht="15.75">
      <c r="A37" s="56"/>
      <c r="B37" s="56"/>
      <c r="C37" s="59"/>
      <c r="D37" s="63"/>
      <c r="E37" s="64"/>
      <c r="F37" s="64"/>
      <c r="G37" s="16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65">
        <f t="shared" si="0"/>
        <v>0</v>
      </c>
      <c r="U37" s="58">
        <f t="shared" si="1"/>
        <v>1</v>
      </c>
      <c r="V37" s="61">
        <f t="shared" si="2"/>
      </c>
      <c r="W37" s="58">
        <f t="shared" si="3"/>
      </c>
    </row>
    <row r="38" spans="1:23" ht="15.75">
      <c r="A38" s="56"/>
      <c r="B38" s="56"/>
      <c r="C38" s="59"/>
      <c r="D38" s="63"/>
      <c r="E38" s="64"/>
      <c r="F38" s="64"/>
      <c r="G38" s="16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65">
        <f aca="true" t="shared" si="4" ref="T38:T69">IF(SUM(H38:S38)&lt;0,0,SUM(H38:S38))</f>
        <v>0</v>
      </c>
      <c r="U38" s="58">
        <f aca="true" t="shared" si="5" ref="U38:U69">RANK(T38,$T$6:$T$104)</f>
        <v>1</v>
      </c>
      <c r="V38" s="61">
        <f aca="true" t="shared" si="6" ref="V38:V69">IF($B38="K",_xlfn.SUMIFS($T$6:$T$104,$A$6:$A$104,A38),"")</f>
      </c>
      <c r="W38" s="58">
        <f aca="true" t="shared" si="7" ref="W38:W69">IF($B38="K",RANK(V38,$V$6:$V$104),"")</f>
      </c>
    </row>
    <row r="39" spans="1:23" ht="15.75">
      <c r="A39" s="56"/>
      <c r="B39" s="56"/>
      <c r="C39" s="59"/>
      <c r="D39" s="63"/>
      <c r="E39" s="64"/>
      <c r="F39" s="64"/>
      <c r="G39" s="16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65">
        <f t="shared" si="4"/>
        <v>0</v>
      </c>
      <c r="U39" s="58">
        <f t="shared" si="5"/>
        <v>1</v>
      </c>
      <c r="V39" s="61">
        <f t="shared" si="6"/>
      </c>
      <c r="W39" s="58">
        <f t="shared" si="7"/>
      </c>
    </row>
    <row r="40" spans="1:23" ht="15.75">
      <c r="A40" s="56"/>
      <c r="B40" s="56"/>
      <c r="C40" s="59"/>
      <c r="D40" s="63"/>
      <c r="E40" s="64"/>
      <c r="F40" s="64"/>
      <c r="G40" s="1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5">
        <f t="shared" si="4"/>
        <v>0</v>
      </c>
      <c r="U40" s="58">
        <f t="shared" si="5"/>
        <v>1</v>
      </c>
      <c r="V40" s="61">
        <f t="shared" si="6"/>
      </c>
      <c r="W40" s="58">
        <f t="shared" si="7"/>
      </c>
    </row>
    <row r="41" spans="1:23" ht="15.75">
      <c r="A41" s="56"/>
      <c r="B41" s="56"/>
      <c r="C41" s="59"/>
      <c r="D41" s="63"/>
      <c r="E41" s="64"/>
      <c r="F41" s="64"/>
      <c r="G41" s="16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65">
        <f t="shared" si="4"/>
        <v>0</v>
      </c>
      <c r="U41" s="58">
        <f t="shared" si="5"/>
        <v>1</v>
      </c>
      <c r="V41" s="61">
        <f t="shared" si="6"/>
      </c>
      <c r="W41" s="58">
        <f t="shared" si="7"/>
      </c>
    </row>
    <row r="42" spans="1:23" ht="15.75">
      <c r="A42" s="56"/>
      <c r="B42" s="56"/>
      <c r="C42" s="59"/>
      <c r="D42" s="63"/>
      <c r="E42" s="64"/>
      <c r="F42" s="64"/>
      <c r="G42" s="16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65">
        <f t="shared" si="4"/>
        <v>0</v>
      </c>
      <c r="U42" s="58">
        <f t="shared" si="5"/>
        <v>1</v>
      </c>
      <c r="V42" s="61">
        <f t="shared" si="6"/>
      </c>
      <c r="W42" s="58">
        <f t="shared" si="7"/>
      </c>
    </row>
    <row r="43" spans="1:23" ht="15.75">
      <c r="A43" s="56"/>
      <c r="B43" s="56"/>
      <c r="C43" s="59"/>
      <c r="D43" s="63"/>
      <c r="E43" s="64"/>
      <c r="F43" s="64"/>
      <c r="G43" s="16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65">
        <f t="shared" si="4"/>
        <v>0</v>
      </c>
      <c r="U43" s="58">
        <f t="shared" si="5"/>
        <v>1</v>
      </c>
      <c r="V43" s="61">
        <f t="shared" si="6"/>
      </c>
      <c r="W43" s="58">
        <f t="shared" si="7"/>
      </c>
    </row>
    <row r="44" spans="1:23" ht="15.75">
      <c r="A44" s="56"/>
      <c r="B44" s="56"/>
      <c r="C44" s="59"/>
      <c r="D44" s="63"/>
      <c r="E44" s="64"/>
      <c r="F44" s="64"/>
      <c r="G44" s="16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65">
        <f t="shared" si="4"/>
        <v>0</v>
      </c>
      <c r="U44" s="58">
        <f t="shared" si="5"/>
        <v>1</v>
      </c>
      <c r="V44" s="61">
        <f t="shared" si="6"/>
      </c>
      <c r="W44" s="58">
        <f t="shared" si="7"/>
      </c>
    </row>
    <row r="45" spans="1:23" ht="15.75">
      <c r="A45" s="56"/>
      <c r="B45" s="56"/>
      <c r="C45" s="59"/>
      <c r="D45" s="63"/>
      <c r="E45" s="64"/>
      <c r="F45" s="64"/>
      <c r="G45" s="16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65">
        <f t="shared" si="4"/>
        <v>0</v>
      </c>
      <c r="U45" s="58">
        <f t="shared" si="5"/>
        <v>1</v>
      </c>
      <c r="V45" s="61">
        <f t="shared" si="6"/>
      </c>
      <c r="W45" s="58">
        <f t="shared" si="7"/>
      </c>
    </row>
    <row r="46" spans="1:23" ht="15.75">
      <c r="A46" s="56"/>
      <c r="B46" s="56"/>
      <c r="C46" s="59"/>
      <c r="D46" s="63"/>
      <c r="E46" s="64"/>
      <c r="F46" s="64"/>
      <c r="G46" s="16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65">
        <f t="shared" si="4"/>
        <v>0</v>
      </c>
      <c r="U46" s="58">
        <f t="shared" si="5"/>
        <v>1</v>
      </c>
      <c r="V46" s="61">
        <f t="shared" si="6"/>
      </c>
      <c r="W46" s="58">
        <f t="shared" si="7"/>
      </c>
    </row>
    <row r="47" spans="1:23" ht="15.75">
      <c r="A47" s="56"/>
      <c r="B47" s="56"/>
      <c r="C47" s="59"/>
      <c r="D47" s="63"/>
      <c r="E47" s="64"/>
      <c r="F47" s="64"/>
      <c r="G47" s="16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65">
        <f t="shared" si="4"/>
        <v>0</v>
      </c>
      <c r="U47" s="58">
        <f t="shared" si="5"/>
        <v>1</v>
      </c>
      <c r="V47" s="61">
        <f t="shared" si="6"/>
      </c>
      <c r="W47" s="58">
        <f t="shared" si="7"/>
      </c>
    </row>
    <row r="48" spans="1:23" ht="15.75">
      <c r="A48" s="56"/>
      <c r="B48" s="56"/>
      <c r="C48" s="59"/>
      <c r="D48" s="63"/>
      <c r="E48" s="64"/>
      <c r="F48" s="64"/>
      <c r="G48" s="1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65">
        <f t="shared" si="4"/>
        <v>0</v>
      </c>
      <c r="U48" s="58">
        <f t="shared" si="5"/>
        <v>1</v>
      </c>
      <c r="V48" s="61">
        <f t="shared" si="6"/>
      </c>
      <c r="W48" s="58">
        <f t="shared" si="7"/>
      </c>
    </row>
    <row r="49" spans="1:23" ht="15.75">
      <c r="A49" s="56"/>
      <c r="B49" s="56"/>
      <c r="C49" s="59"/>
      <c r="D49" s="63"/>
      <c r="E49" s="64"/>
      <c r="F49" s="64"/>
      <c r="G49" s="16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65">
        <f t="shared" si="4"/>
        <v>0</v>
      </c>
      <c r="U49" s="58">
        <f t="shared" si="5"/>
        <v>1</v>
      </c>
      <c r="V49" s="61">
        <f t="shared" si="6"/>
      </c>
      <c r="W49" s="58">
        <f t="shared" si="7"/>
      </c>
    </row>
    <row r="50" spans="1:23" ht="15.75">
      <c r="A50" s="56"/>
      <c r="B50" s="56"/>
      <c r="C50" s="59"/>
      <c r="D50" s="63"/>
      <c r="E50" s="64"/>
      <c r="F50" s="64"/>
      <c r="G50" s="16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65">
        <f t="shared" si="4"/>
        <v>0</v>
      </c>
      <c r="U50" s="58">
        <f t="shared" si="5"/>
        <v>1</v>
      </c>
      <c r="V50" s="61">
        <f t="shared" si="6"/>
      </c>
      <c r="W50" s="58">
        <f t="shared" si="7"/>
      </c>
    </row>
    <row r="51" spans="1:23" ht="15.75">
      <c r="A51" s="56"/>
      <c r="B51" s="56"/>
      <c r="C51" s="59"/>
      <c r="D51" s="63"/>
      <c r="E51" s="64"/>
      <c r="F51" s="64"/>
      <c r="G51" s="16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65">
        <f t="shared" si="4"/>
        <v>0</v>
      </c>
      <c r="U51" s="58">
        <f t="shared" si="5"/>
        <v>1</v>
      </c>
      <c r="V51" s="61">
        <f t="shared" si="6"/>
      </c>
      <c r="W51" s="58">
        <f t="shared" si="7"/>
      </c>
    </row>
    <row r="52" spans="1:23" ht="15.75">
      <c r="A52" s="56"/>
      <c r="B52" s="56"/>
      <c r="C52" s="59"/>
      <c r="D52" s="63"/>
      <c r="E52" s="64"/>
      <c r="F52" s="64"/>
      <c r="G52" s="1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65">
        <f t="shared" si="4"/>
        <v>0</v>
      </c>
      <c r="U52" s="58">
        <f t="shared" si="5"/>
        <v>1</v>
      </c>
      <c r="V52" s="61">
        <f t="shared" si="6"/>
      </c>
      <c r="W52" s="58">
        <f t="shared" si="7"/>
      </c>
    </row>
    <row r="53" spans="1:23" ht="15.75">
      <c r="A53" s="56"/>
      <c r="B53" s="56"/>
      <c r="C53" s="59"/>
      <c r="D53" s="63"/>
      <c r="E53" s="64"/>
      <c r="F53" s="64"/>
      <c r="G53" s="1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65">
        <f t="shared" si="4"/>
        <v>0</v>
      </c>
      <c r="U53" s="58">
        <f t="shared" si="5"/>
        <v>1</v>
      </c>
      <c r="V53" s="61">
        <f t="shared" si="6"/>
      </c>
      <c r="W53" s="58">
        <f t="shared" si="7"/>
      </c>
    </row>
    <row r="54" spans="1:23" ht="15.75">
      <c r="A54" s="56"/>
      <c r="B54" s="56"/>
      <c r="C54" s="59"/>
      <c r="D54" s="63"/>
      <c r="E54" s="64"/>
      <c r="F54" s="64"/>
      <c r="G54" s="16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65">
        <f t="shared" si="4"/>
        <v>0</v>
      </c>
      <c r="U54" s="58">
        <f t="shared" si="5"/>
        <v>1</v>
      </c>
      <c r="V54" s="61">
        <f t="shared" si="6"/>
      </c>
      <c r="W54" s="58">
        <f t="shared" si="7"/>
      </c>
    </row>
    <row r="55" spans="1:23" ht="15.75">
      <c r="A55" s="56"/>
      <c r="B55" s="56"/>
      <c r="C55" s="59"/>
      <c r="D55" s="63"/>
      <c r="E55" s="64"/>
      <c r="F55" s="64"/>
      <c r="G55" s="16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65">
        <f t="shared" si="4"/>
        <v>0</v>
      </c>
      <c r="U55" s="58">
        <f t="shared" si="5"/>
        <v>1</v>
      </c>
      <c r="V55" s="61">
        <f t="shared" si="6"/>
      </c>
      <c r="W55" s="58">
        <f t="shared" si="7"/>
      </c>
    </row>
    <row r="56" spans="1:23" ht="15.75">
      <c r="A56" s="56"/>
      <c r="B56" s="56"/>
      <c r="C56" s="59"/>
      <c r="D56" s="63"/>
      <c r="E56" s="64"/>
      <c r="F56" s="64"/>
      <c r="G56" s="1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65">
        <f t="shared" si="4"/>
        <v>0</v>
      </c>
      <c r="U56" s="58">
        <f t="shared" si="5"/>
        <v>1</v>
      </c>
      <c r="V56" s="61">
        <f t="shared" si="6"/>
      </c>
      <c r="W56" s="58">
        <f t="shared" si="7"/>
      </c>
    </row>
    <row r="57" spans="1:23" ht="15.75">
      <c r="A57" s="56"/>
      <c r="B57" s="56"/>
      <c r="C57" s="59"/>
      <c r="D57" s="63"/>
      <c r="E57" s="64"/>
      <c r="F57" s="64"/>
      <c r="G57" s="16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65">
        <f t="shared" si="4"/>
        <v>0</v>
      </c>
      <c r="U57" s="58">
        <f t="shared" si="5"/>
        <v>1</v>
      </c>
      <c r="V57" s="61">
        <f t="shared" si="6"/>
      </c>
      <c r="W57" s="58">
        <f t="shared" si="7"/>
      </c>
    </row>
    <row r="58" spans="1:23" ht="15.75">
      <c r="A58" s="56"/>
      <c r="B58" s="56"/>
      <c r="C58" s="59"/>
      <c r="D58" s="63"/>
      <c r="E58" s="64"/>
      <c r="F58" s="64"/>
      <c r="G58" s="16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65">
        <f t="shared" si="4"/>
        <v>0</v>
      </c>
      <c r="U58" s="58">
        <f t="shared" si="5"/>
        <v>1</v>
      </c>
      <c r="V58" s="61">
        <f t="shared" si="6"/>
      </c>
      <c r="W58" s="58">
        <f t="shared" si="7"/>
      </c>
    </row>
    <row r="59" spans="1:23" ht="15.75">
      <c r="A59" s="56"/>
      <c r="B59" s="56"/>
      <c r="C59" s="59"/>
      <c r="D59" s="63"/>
      <c r="E59" s="64"/>
      <c r="F59" s="64"/>
      <c r="G59" s="16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65">
        <f t="shared" si="4"/>
        <v>0</v>
      </c>
      <c r="U59" s="58">
        <f t="shared" si="5"/>
        <v>1</v>
      </c>
      <c r="V59" s="61">
        <f t="shared" si="6"/>
      </c>
      <c r="W59" s="58">
        <f t="shared" si="7"/>
      </c>
    </row>
    <row r="60" spans="1:23" ht="15.75">
      <c r="A60" s="56"/>
      <c r="B60" s="56"/>
      <c r="C60" s="59"/>
      <c r="D60" s="63"/>
      <c r="E60" s="64"/>
      <c r="F60" s="64"/>
      <c r="G60" s="16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65">
        <f t="shared" si="4"/>
        <v>0</v>
      </c>
      <c r="U60" s="58">
        <f t="shared" si="5"/>
        <v>1</v>
      </c>
      <c r="V60" s="61">
        <f t="shared" si="6"/>
      </c>
      <c r="W60" s="58">
        <f t="shared" si="7"/>
      </c>
    </row>
    <row r="61" spans="1:23" ht="15.75">
      <c r="A61" s="56"/>
      <c r="B61" s="56"/>
      <c r="C61" s="59"/>
      <c r="D61" s="63"/>
      <c r="E61" s="64"/>
      <c r="F61" s="64"/>
      <c r="G61" s="16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65">
        <f t="shared" si="4"/>
        <v>0</v>
      </c>
      <c r="U61" s="58">
        <f t="shared" si="5"/>
        <v>1</v>
      </c>
      <c r="V61" s="61">
        <f t="shared" si="6"/>
      </c>
      <c r="W61" s="58">
        <f t="shared" si="7"/>
      </c>
    </row>
    <row r="62" spans="1:23" ht="15.75">
      <c r="A62" s="56"/>
      <c r="B62" s="56"/>
      <c r="C62" s="59"/>
      <c r="D62" s="63"/>
      <c r="E62" s="64"/>
      <c r="F62" s="64"/>
      <c r="G62" s="16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65">
        <f t="shared" si="4"/>
        <v>0</v>
      </c>
      <c r="U62" s="58">
        <f t="shared" si="5"/>
        <v>1</v>
      </c>
      <c r="V62" s="61">
        <f t="shared" si="6"/>
      </c>
      <c r="W62" s="58">
        <f t="shared" si="7"/>
      </c>
    </row>
    <row r="63" spans="1:23" ht="15.75">
      <c r="A63" s="56"/>
      <c r="B63" s="56"/>
      <c r="C63" s="59"/>
      <c r="D63" s="63"/>
      <c r="E63" s="64"/>
      <c r="F63" s="64"/>
      <c r="G63" s="16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65">
        <f t="shared" si="4"/>
        <v>0</v>
      </c>
      <c r="U63" s="58">
        <f t="shared" si="5"/>
        <v>1</v>
      </c>
      <c r="V63" s="61">
        <f t="shared" si="6"/>
      </c>
      <c r="W63" s="58">
        <f t="shared" si="7"/>
      </c>
    </row>
    <row r="64" spans="1:23" ht="15.75">
      <c r="A64" s="56"/>
      <c r="B64" s="56"/>
      <c r="C64" s="59"/>
      <c r="D64" s="63"/>
      <c r="E64" s="64"/>
      <c r="F64" s="64"/>
      <c r="G64" s="16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65">
        <f t="shared" si="4"/>
        <v>0</v>
      </c>
      <c r="U64" s="58">
        <f t="shared" si="5"/>
        <v>1</v>
      </c>
      <c r="V64" s="61">
        <f t="shared" si="6"/>
      </c>
      <c r="W64" s="58">
        <f t="shared" si="7"/>
      </c>
    </row>
    <row r="65" spans="1:23" ht="15.75">
      <c r="A65" s="56"/>
      <c r="B65" s="56"/>
      <c r="C65" s="59"/>
      <c r="D65" s="63"/>
      <c r="E65" s="64"/>
      <c r="F65" s="64"/>
      <c r="G65" s="16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65">
        <f t="shared" si="4"/>
        <v>0</v>
      </c>
      <c r="U65" s="58">
        <f t="shared" si="5"/>
        <v>1</v>
      </c>
      <c r="V65" s="61">
        <f t="shared" si="6"/>
      </c>
      <c r="W65" s="58">
        <f t="shared" si="7"/>
      </c>
    </row>
    <row r="66" spans="1:23" ht="15.75">
      <c r="A66" s="56"/>
      <c r="B66" s="56"/>
      <c r="C66" s="59"/>
      <c r="D66" s="63"/>
      <c r="E66" s="64"/>
      <c r="F66" s="64"/>
      <c r="G66" s="16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65">
        <f t="shared" si="4"/>
        <v>0</v>
      </c>
      <c r="U66" s="58">
        <f t="shared" si="5"/>
        <v>1</v>
      </c>
      <c r="V66" s="61">
        <f t="shared" si="6"/>
      </c>
      <c r="W66" s="58">
        <f t="shared" si="7"/>
      </c>
    </row>
    <row r="67" spans="1:23" ht="15.75">
      <c r="A67" s="56"/>
      <c r="B67" s="56"/>
      <c r="C67" s="59"/>
      <c r="D67" s="63"/>
      <c r="E67" s="64"/>
      <c r="F67" s="64"/>
      <c r="G67" s="16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65">
        <f t="shared" si="4"/>
        <v>0</v>
      </c>
      <c r="U67" s="58">
        <f t="shared" si="5"/>
        <v>1</v>
      </c>
      <c r="V67" s="61">
        <f t="shared" si="6"/>
      </c>
      <c r="W67" s="58">
        <f t="shared" si="7"/>
      </c>
    </row>
    <row r="68" spans="1:23" ht="15.75">
      <c r="A68" s="56"/>
      <c r="B68" s="56"/>
      <c r="C68" s="59"/>
      <c r="D68" s="63"/>
      <c r="E68" s="64"/>
      <c r="F68" s="64"/>
      <c r="G68" s="16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65">
        <f t="shared" si="4"/>
        <v>0</v>
      </c>
      <c r="U68" s="58">
        <f t="shared" si="5"/>
        <v>1</v>
      </c>
      <c r="V68" s="61">
        <f t="shared" si="6"/>
      </c>
      <c r="W68" s="58">
        <f t="shared" si="7"/>
      </c>
    </row>
    <row r="69" spans="1:23" ht="15.75">
      <c r="A69" s="56"/>
      <c r="B69" s="56"/>
      <c r="C69" s="59"/>
      <c r="D69" s="63"/>
      <c r="E69" s="64"/>
      <c r="F69" s="64"/>
      <c r="G69" s="1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65">
        <f t="shared" si="4"/>
        <v>0</v>
      </c>
      <c r="U69" s="58">
        <f t="shared" si="5"/>
        <v>1</v>
      </c>
      <c r="V69" s="61">
        <f t="shared" si="6"/>
      </c>
      <c r="W69" s="58">
        <f t="shared" si="7"/>
      </c>
    </row>
    <row r="70" spans="1:23" ht="15.75">
      <c r="A70" s="56"/>
      <c r="B70" s="56"/>
      <c r="C70" s="59"/>
      <c r="D70" s="63"/>
      <c r="E70" s="64"/>
      <c r="F70" s="64"/>
      <c r="G70" s="16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65">
        <f aca="true" t="shared" si="8" ref="T70:T101">IF(SUM(H70:S70)&lt;0,0,SUM(H70:S70))</f>
        <v>0</v>
      </c>
      <c r="U70" s="58">
        <f aca="true" t="shared" si="9" ref="U70:U101">RANK(T70,$T$6:$T$104)</f>
        <v>1</v>
      </c>
      <c r="V70" s="61">
        <f aca="true" t="shared" si="10" ref="V70:V104">IF($B70="K",_xlfn.SUMIFS($T$6:$T$104,$A$6:$A$104,A70),"")</f>
      </c>
      <c r="W70" s="58">
        <f aca="true" t="shared" si="11" ref="W70:W101">IF($B70="K",RANK(V70,$V$6:$V$104),"")</f>
      </c>
    </row>
    <row r="71" spans="1:23" ht="15.75">
      <c r="A71" s="56"/>
      <c r="B71" s="56"/>
      <c r="C71" s="59"/>
      <c r="D71" s="63"/>
      <c r="E71" s="64"/>
      <c r="F71" s="64"/>
      <c r="G71" s="1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65">
        <f t="shared" si="8"/>
        <v>0</v>
      </c>
      <c r="U71" s="58">
        <f t="shared" si="9"/>
        <v>1</v>
      </c>
      <c r="V71" s="61">
        <f t="shared" si="10"/>
      </c>
      <c r="W71" s="58">
        <f t="shared" si="11"/>
      </c>
    </row>
    <row r="72" spans="1:23" ht="15.75">
      <c r="A72" s="56"/>
      <c r="B72" s="56"/>
      <c r="C72" s="59"/>
      <c r="D72" s="63"/>
      <c r="E72" s="64"/>
      <c r="F72" s="64"/>
      <c r="G72" s="16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65">
        <f t="shared" si="8"/>
        <v>0</v>
      </c>
      <c r="U72" s="58">
        <f t="shared" si="9"/>
        <v>1</v>
      </c>
      <c r="V72" s="61">
        <f t="shared" si="10"/>
      </c>
      <c r="W72" s="58">
        <f t="shared" si="11"/>
      </c>
    </row>
    <row r="73" spans="1:23" ht="15.75">
      <c r="A73" s="56"/>
      <c r="B73" s="56"/>
      <c r="C73" s="59"/>
      <c r="D73" s="63"/>
      <c r="E73" s="64"/>
      <c r="F73" s="64"/>
      <c r="G73" s="16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65">
        <f t="shared" si="8"/>
        <v>0</v>
      </c>
      <c r="U73" s="58">
        <f t="shared" si="9"/>
        <v>1</v>
      </c>
      <c r="V73" s="61">
        <f t="shared" si="10"/>
      </c>
      <c r="W73" s="58">
        <f t="shared" si="11"/>
      </c>
    </row>
    <row r="74" spans="1:23" ht="15.75">
      <c r="A74" s="56"/>
      <c r="B74" s="56"/>
      <c r="C74" s="59"/>
      <c r="D74" s="63"/>
      <c r="E74" s="64"/>
      <c r="F74" s="64"/>
      <c r="G74" s="16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65">
        <f t="shared" si="8"/>
        <v>0</v>
      </c>
      <c r="U74" s="58">
        <f t="shared" si="9"/>
        <v>1</v>
      </c>
      <c r="V74" s="61">
        <f t="shared" si="10"/>
      </c>
      <c r="W74" s="58">
        <f t="shared" si="11"/>
      </c>
    </row>
    <row r="75" spans="1:23" ht="15.75">
      <c r="A75" s="56"/>
      <c r="B75" s="56"/>
      <c r="C75" s="59"/>
      <c r="D75" s="63"/>
      <c r="E75" s="64"/>
      <c r="F75" s="64"/>
      <c r="G75" s="16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65">
        <f t="shared" si="8"/>
        <v>0</v>
      </c>
      <c r="U75" s="58">
        <f t="shared" si="9"/>
        <v>1</v>
      </c>
      <c r="V75" s="61">
        <f t="shared" si="10"/>
      </c>
      <c r="W75" s="58">
        <f t="shared" si="11"/>
      </c>
    </row>
    <row r="76" spans="1:23" ht="15.75" hidden="1">
      <c r="A76" s="56"/>
      <c r="B76" s="56"/>
      <c r="C76" s="59"/>
      <c r="D76" s="63"/>
      <c r="E76" s="64"/>
      <c r="F76" s="64"/>
      <c r="G76" s="1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65">
        <f t="shared" si="8"/>
        <v>0</v>
      </c>
      <c r="U76" s="58">
        <f t="shared" si="9"/>
        <v>1</v>
      </c>
      <c r="V76" s="61">
        <f t="shared" si="10"/>
      </c>
      <c r="W76" s="58">
        <f t="shared" si="11"/>
      </c>
    </row>
    <row r="77" spans="1:23" ht="15.75" hidden="1">
      <c r="A77" s="56"/>
      <c r="B77" s="56"/>
      <c r="C77" s="59"/>
      <c r="D77" s="63"/>
      <c r="E77" s="64"/>
      <c r="F77" s="64"/>
      <c r="G77" s="16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65">
        <f t="shared" si="8"/>
        <v>0</v>
      </c>
      <c r="U77" s="58">
        <f t="shared" si="9"/>
        <v>1</v>
      </c>
      <c r="V77" s="61">
        <f t="shared" si="10"/>
      </c>
      <c r="W77" s="58">
        <f t="shared" si="11"/>
      </c>
    </row>
    <row r="78" spans="1:23" ht="15.75" hidden="1">
      <c r="A78" s="56"/>
      <c r="B78" s="56"/>
      <c r="C78" s="59"/>
      <c r="D78" s="63"/>
      <c r="E78" s="64"/>
      <c r="F78" s="64"/>
      <c r="G78" s="16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65">
        <f t="shared" si="8"/>
        <v>0</v>
      </c>
      <c r="U78" s="58">
        <f t="shared" si="9"/>
        <v>1</v>
      </c>
      <c r="V78" s="61">
        <f t="shared" si="10"/>
      </c>
      <c r="W78" s="58">
        <f t="shared" si="11"/>
      </c>
    </row>
    <row r="79" spans="1:23" ht="15.75" hidden="1">
      <c r="A79" s="56"/>
      <c r="B79" s="56"/>
      <c r="C79" s="59"/>
      <c r="D79" s="63"/>
      <c r="E79" s="64"/>
      <c r="F79" s="64"/>
      <c r="G79" s="16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65">
        <f t="shared" si="8"/>
        <v>0</v>
      </c>
      <c r="U79" s="58">
        <f t="shared" si="9"/>
        <v>1</v>
      </c>
      <c r="V79" s="61">
        <f t="shared" si="10"/>
      </c>
      <c r="W79" s="58">
        <f t="shared" si="11"/>
      </c>
    </row>
    <row r="80" spans="1:23" ht="15.75" hidden="1">
      <c r="A80" s="56"/>
      <c r="B80" s="56"/>
      <c r="C80" s="59"/>
      <c r="D80" s="63"/>
      <c r="E80" s="64"/>
      <c r="F80" s="64"/>
      <c r="G80" s="16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65">
        <f t="shared" si="8"/>
        <v>0</v>
      </c>
      <c r="U80" s="58">
        <f t="shared" si="9"/>
        <v>1</v>
      </c>
      <c r="V80" s="61">
        <f t="shared" si="10"/>
      </c>
      <c r="W80" s="58">
        <f t="shared" si="11"/>
      </c>
    </row>
    <row r="81" spans="1:23" ht="15.75" hidden="1">
      <c r="A81" s="56"/>
      <c r="B81" s="56"/>
      <c r="C81" s="59"/>
      <c r="D81" s="63"/>
      <c r="E81" s="64"/>
      <c r="F81" s="64"/>
      <c r="G81" s="16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65">
        <f t="shared" si="8"/>
        <v>0</v>
      </c>
      <c r="U81" s="58">
        <f t="shared" si="9"/>
        <v>1</v>
      </c>
      <c r="V81" s="61">
        <f t="shared" si="10"/>
      </c>
      <c r="W81" s="58">
        <f t="shared" si="11"/>
      </c>
    </row>
    <row r="82" spans="1:23" ht="15.75" hidden="1">
      <c r="A82" s="56"/>
      <c r="B82" s="56"/>
      <c r="C82" s="59"/>
      <c r="D82" s="63"/>
      <c r="E82" s="64"/>
      <c r="F82" s="64"/>
      <c r="G82" s="16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65">
        <f t="shared" si="8"/>
        <v>0</v>
      </c>
      <c r="U82" s="58">
        <f t="shared" si="9"/>
        <v>1</v>
      </c>
      <c r="V82" s="61">
        <f t="shared" si="10"/>
      </c>
      <c r="W82" s="58">
        <f t="shared" si="11"/>
      </c>
    </row>
    <row r="83" spans="1:23" ht="15.75" hidden="1">
      <c r="A83" s="56"/>
      <c r="B83" s="56"/>
      <c r="C83" s="59"/>
      <c r="D83" s="63"/>
      <c r="E83" s="64"/>
      <c r="F83" s="64"/>
      <c r="G83" s="16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65">
        <f t="shared" si="8"/>
        <v>0</v>
      </c>
      <c r="U83" s="58">
        <f t="shared" si="9"/>
        <v>1</v>
      </c>
      <c r="V83" s="61">
        <f t="shared" si="10"/>
      </c>
      <c r="W83" s="58">
        <f t="shared" si="11"/>
      </c>
    </row>
    <row r="84" spans="1:23" ht="15.75" hidden="1">
      <c r="A84" s="56"/>
      <c r="B84" s="56"/>
      <c r="C84" s="59"/>
      <c r="D84" s="63"/>
      <c r="E84" s="64"/>
      <c r="F84" s="64"/>
      <c r="G84" s="16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65">
        <f t="shared" si="8"/>
        <v>0</v>
      </c>
      <c r="U84" s="58">
        <f t="shared" si="9"/>
        <v>1</v>
      </c>
      <c r="V84" s="61">
        <f t="shared" si="10"/>
      </c>
      <c r="W84" s="58">
        <f t="shared" si="11"/>
      </c>
    </row>
    <row r="85" spans="1:23" ht="15.75" hidden="1">
      <c r="A85" s="56"/>
      <c r="B85" s="56"/>
      <c r="C85" s="59"/>
      <c r="D85" s="63"/>
      <c r="E85" s="64"/>
      <c r="F85" s="64"/>
      <c r="G85" s="16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65">
        <f t="shared" si="8"/>
        <v>0</v>
      </c>
      <c r="U85" s="58">
        <f t="shared" si="9"/>
        <v>1</v>
      </c>
      <c r="V85" s="61">
        <f t="shared" si="10"/>
      </c>
      <c r="W85" s="58">
        <f t="shared" si="11"/>
      </c>
    </row>
    <row r="86" spans="1:23" ht="15.75" hidden="1">
      <c r="A86" s="56"/>
      <c r="B86" s="56"/>
      <c r="C86" s="59"/>
      <c r="D86" s="63"/>
      <c r="E86" s="64"/>
      <c r="F86" s="64"/>
      <c r="G86" s="16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65">
        <f t="shared" si="8"/>
        <v>0</v>
      </c>
      <c r="U86" s="58">
        <f t="shared" si="9"/>
        <v>1</v>
      </c>
      <c r="V86" s="61">
        <f t="shared" si="10"/>
      </c>
      <c r="W86" s="58">
        <f t="shared" si="11"/>
      </c>
    </row>
    <row r="87" spans="1:23" ht="15.75" hidden="1">
      <c r="A87" s="56"/>
      <c r="B87" s="56"/>
      <c r="C87" s="59"/>
      <c r="D87" s="63"/>
      <c r="E87" s="64"/>
      <c r="F87" s="64"/>
      <c r="G87" s="16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65">
        <f t="shared" si="8"/>
        <v>0</v>
      </c>
      <c r="U87" s="58">
        <f t="shared" si="9"/>
        <v>1</v>
      </c>
      <c r="V87" s="61">
        <f t="shared" si="10"/>
      </c>
      <c r="W87" s="58">
        <f t="shared" si="11"/>
      </c>
    </row>
    <row r="88" spans="1:23" ht="15.75" hidden="1">
      <c r="A88" s="56"/>
      <c r="B88" s="56"/>
      <c r="C88" s="59"/>
      <c r="D88" s="63"/>
      <c r="E88" s="64"/>
      <c r="F88" s="64"/>
      <c r="G88" s="16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65">
        <f t="shared" si="8"/>
        <v>0</v>
      </c>
      <c r="U88" s="58">
        <f t="shared" si="9"/>
        <v>1</v>
      </c>
      <c r="V88" s="61">
        <f t="shared" si="10"/>
      </c>
      <c r="W88" s="58">
        <f t="shared" si="11"/>
      </c>
    </row>
    <row r="89" spans="1:23" ht="15.75" hidden="1">
      <c r="A89" s="56"/>
      <c r="B89" s="56"/>
      <c r="C89" s="59"/>
      <c r="D89" s="63"/>
      <c r="E89" s="64"/>
      <c r="F89" s="64"/>
      <c r="G89" s="16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65">
        <f t="shared" si="8"/>
        <v>0</v>
      </c>
      <c r="U89" s="58">
        <f t="shared" si="9"/>
        <v>1</v>
      </c>
      <c r="V89" s="61">
        <f t="shared" si="10"/>
      </c>
      <c r="W89" s="58">
        <f t="shared" si="11"/>
      </c>
    </row>
    <row r="90" spans="1:23" ht="15.75" hidden="1">
      <c r="A90" s="56"/>
      <c r="B90" s="56"/>
      <c r="C90" s="59"/>
      <c r="D90" s="63"/>
      <c r="E90" s="64"/>
      <c r="F90" s="64"/>
      <c r="G90" s="16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65">
        <f t="shared" si="8"/>
        <v>0</v>
      </c>
      <c r="U90" s="58">
        <f t="shared" si="9"/>
        <v>1</v>
      </c>
      <c r="V90" s="61">
        <f t="shared" si="10"/>
      </c>
      <c r="W90" s="58">
        <f t="shared" si="11"/>
      </c>
    </row>
    <row r="91" spans="1:23" ht="15.75" hidden="1">
      <c r="A91" s="56"/>
      <c r="B91" s="56"/>
      <c r="C91" s="59"/>
      <c r="D91" s="63"/>
      <c r="E91" s="64"/>
      <c r="F91" s="64"/>
      <c r="G91" s="16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65">
        <f t="shared" si="8"/>
        <v>0</v>
      </c>
      <c r="U91" s="58">
        <f t="shared" si="9"/>
        <v>1</v>
      </c>
      <c r="V91" s="61">
        <f t="shared" si="10"/>
      </c>
      <c r="W91" s="58">
        <f t="shared" si="11"/>
      </c>
    </row>
    <row r="92" spans="1:23" ht="15.75" hidden="1">
      <c r="A92" s="56"/>
      <c r="B92" s="56"/>
      <c r="C92" s="59"/>
      <c r="D92" s="63"/>
      <c r="E92" s="64"/>
      <c r="F92" s="64"/>
      <c r="G92" s="16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65">
        <f t="shared" si="8"/>
        <v>0</v>
      </c>
      <c r="U92" s="58">
        <f t="shared" si="9"/>
        <v>1</v>
      </c>
      <c r="V92" s="61">
        <f t="shared" si="10"/>
      </c>
      <c r="W92" s="58">
        <f t="shared" si="11"/>
      </c>
    </row>
    <row r="93" spans="1:23" ht="15.75" hidden="1">
      <c r="A93" s="56"/>
      <c r="B93" s="56"/>
      <c r="C93" s="59"/>
      <c r="D93" s="63"/>
      <c r="E93" s="64"/>
      <c r="F93" s="64"/>
      <c r="G93" s="16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65">
        <f t="shared" si="8"/>
        <v>0</v>
      </c>
      <c r="U93" s="58">
        <f t="shared" si="9"/>
        <v>1</v>
      </c>
      <c r="V93" s="61">
        <f t="shared" si="10"/>
      </c>
      <c r="W93" s="58">
        <f t="shared" si="11"/>
      </c>
    </row>
    <row r="94" spans="1:23" ht="15.75" hidden="1">
      <c r="A94" s="56"/>
      <c r="B94" s="56"/>
      <c r="C94" s="59"/>
      <c r="D94" s="63"/>
      <c r="E94" s="64"/>
      <c r="F94" s="64"/>
      <c r="G94" s="16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65">
        <f t="shared" si="8"/>
        <v>0</v>
      </c>
      <c r="U94" s="58">
        <f t="shared" si="9"/>
        <v>1</v>
      </c>
      <c r="V94" s="61">
        <f t="shared" si="10"/>
      </c>
      <c r="W94" s="58">
        <f t="shared" si="11"/>
      </c>
    </row>
    <row r="95" spans="1:23" ht="15.75" hidden="1">
      <c r="A95" s="56"/>
      <c r="B95" s="56"/>
      <c r="C95" s="59"/>
      <c r="D95" s="63"/>
      <c r="E95" s="64"/>
      <c r="F95" s="64"/>
      <c r="G95" s="16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65">
        <f t="shared" si="8"/>
        <v>0</v>
      </c>
      <c r="U95" s="58">
        <f t="shared" si="9"/>
        <v>1</v>
      </c>
      <c r="V95" s="61">
        <f t="shared" si="10"/>
      </c>
      <c r="W95" s="58">
        <f t="shared" si="11"/>
      </c>
    </row>
    <row r="96" spans="1:23" ht="15.75" hidden="1">
      <c r="A96" s="56"/>
      <c r="B96" s="56"/>
      <c r="C96" s="59"/>
      <c r="D96" s="63"/>
      <c r="E96" s="64"/>
      <c r="F96" s="64"/>
      <c r="G96" s="16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65">
        <f t="shared" si="8"/>
        <v>0</v>
      </c>
      <c r="U96" s="58">
        <f t="shared" si="9"/>
        <v>1</v>
      </c>
      <c r="V96" s="61">
        <f t="shared" si="10"/>
      </c>
      <c r="W96" s="58">
        <f t="shared" si="11"/>
      </c>
    </row>
    <row r="97" spans="1:23" ht="15.75" hidden="1">
      <c r="A97" s="56"/>
      <c r="B97" s="56"/>
      <c r="C97" s="59"/>
      <c r="D97" s="63"/>
      <c r="E97" s="64"/>
      <c r="F97" s="64"/>
      <c r="G97" s="16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65">
        <f t="shared" si="8"/>
        <v>0</v>
      </c>
      <c r="U97" s="58">
        <f t="shared" si="9"/>
        <v>1</v>
      </c>
      <c r="V97" s="61">
        <f t="shared" si="10"/>
      </c>
      <c r="W97" s="58">
        <f t="shared" si="11"/>
      </c>
    </row>
    <row r="98" spans="1:23" ht="15.75" hidden="1">
      <c r="A98" s="56"/>
      <c r="B98" s="56"/>
      <c r="C98" s="59"/>
      <c r="D98" s="63"/>
      <c r="E98" s="64"/>
      <c r="F98" s="64"/>
      <c r="G98" s="16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65">
        <f t="shared" si="8"/>
        <v>0</v>
      </c>
      <c r="U98" s="58">
        <f t="shared" si="9"/>
        <v>1</v>
      </c>
      <c r="V98" s="61">
        <f t="shared" si="10"/>
      </c>
      <c r="W98" s="58">
        <f t="shared" si="11"/>
      </c>
    </row>
    <row r="99" spans="1:23" ht="15.75" hidden="1">
      <c r="A99" s="56"/>
      <c r="B99" s="56"/>
      <c r="C99" s="59"/>
      <c r="D99" s="63"/>
      <c r="E99" s="64"/>
      <c r="F99" s="64"/>
      <c r="G99" s="16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65">
        <f t="shared" si="8"/>
        <v>0</v>
      </c>
      <c r="U99" s="58">
        <f t="shared" si="9"/>
        <v>1</v>
      </c>
      <c r="V99" s="61">
        <f t="shared" si="10"/>
      </c>
      <c r="W99" s="58">
        <f t="shared" si="11"/>
      </c>
    </row>
    <row r="100" spans="1:23" ht="15.75" hidden="1">
      <c r="A100" s="56"/>
      <c r="B100" s="56"/>
      <c r="C100" s="59"/>
      <c r="D100" s="63"/>
      <c r="E100" s="64"/>
      <c r="F100" s="64"/>
      <c r="G100" s="16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65">
        <f t="shared" si="8"/>
        <v>0</v>
      </c>
      <c r="U100" s="58">
        <f t="shared" si="9"/>
        <v>1</v>
      </c>
      <c r="V100" s="61">
        <f t="shared" si="10"/>
      </c>
      <c r="W100" s="58">
        <f t="shared" si="11"/>
      </c>
    </row>
    <row r="101" spans="1:23" ht="15.75" hidden="1">
      <c r="A101" s="56"/>
      <c r="B101" s="56"/>
      <c r="C101" s="59"/>
      <c r="D101" s="63"/>
      <c r="E101" s="64"/>
      <c r="F101" s="64"/>
      <c r="G101" s="16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65">
        <f t="shared" si="8"/>
        <v>0</v>
      </c>
      <c r="U101" s="58">
        <f t="shared" si="9"/>
        <v>1</v>
      </c>
      <c r="V101" s="61">
        <f t="shared" si="10"/>
      </c>
      <c r="W101" s="58">
        <f t="shared" si="11"/>
      </c>
    </row>
    <row r="102" spans="1:23" ht="15.75" hidden="1">
      <c r="A102" s="56"/>
      <c r="B102" s="56"/>
      <c r="C102" s="59"/>
      <c r="D102" s="63"/>
      <c r="E102" s="64"/>
      <c r="F102" s="64"/>
      <c r="G102" s="16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65">
        <f>IF(SUM(H102:S102)&lt;0,0,SUM(H102:S102))</f>
        <v>0</v>
      </c>
      <c r="U102" s="58">
        <f>RANK(T102,$T$6:$T$104)</f>
        <v>1</v>
      </c>
      <c r="V102" s="61">
        <f t="shared" si="10"/>
      </c>
      <c r="W102" s="58">
        <f>IF($B102="K",RANK(V102,$V$6:$V$104),"")</f>
      </c>
    </row>
    <row r="103" spans="1:23" ht="15.75" hidden="1">
      <c r="A103" s="56"/>
      <c r="B103" s="56"/>
      <c r="C103" s="59"/>
      <c r="D103" s="63"/>
      <c r="E103" s="64"/>
      <c r="F103" s="64"/>
      <c r="G103" s="16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65">
        <f>IF(SUM(H103:S103)&lt;0,0,SUM(H103:S103))</f>
        <v>0</v>
      </c>
      <c r="U103" s="58">
        <f>RANK(T103,$T$6:$T$104)</f>
        <v>1</v>
      </c>
      <c r="V103" s="61">
        <f t="shared" si="10"/>
      </c>
      <c r="W103" s="58">
        <f>IF($B103="K",RANK(V103,$V$6:$V$104),"")</f>
      </c>
    </row>
    <row r="104" spans="1:23" ht="15.75" hidden="1">
      <c r="A104" s="56"/>
      <c r="B104" s="56"/>
      <c r="C104" s="59"/>
      <c r="D104" s="63"/>
      <c r="E104" s="64"/>
      <c r="F104" s="64"/>
      <c r="G104" s="16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65">
        <f>IF(SUM(H104:S104)&lt;0,0,SUM(H104:S104))</f>
        <v>0</v>
      </c>
      <c r="U104" s="58">
        <f>RANK(T104,$T$6:$T$104)</f>
        <v>1</v>
      </c>
      <c r="V104" s="61">
        <f t="shared" si="10"/>
      </c>
      <c r="W104" s="58">
        <f>IF($B104="K",RANK(V104,$V$6:$V$104),"")</f>
      </c>
    </row>
    <row r="105" spans="4:9" ht="15">
      <c r="D105" s="6" t="s">
        <v>9</v>
      </c>
      <c r="E105" s="6">
        <f>COUNTIF(D6:D104,"R")</f>
        <v>0</v>
      </c>
      <c r="F105" s="9"/>
      <c r="G105" s="9"/>
      <c r="H105" s="9"/>
      <c r="I105" s="9"/>
    </row>
    <row r="106" spans="4:9" ht="15">
      <c r="D106" s="10"/>
      <c r="E106" s="10"/>
      <c r="F106" s="10" t="s">
        <v>11</v>
      </c>
      <c r="G106" s="11"/>
      <c r="H106" s="12"/>
      <c r="I106" s="13"/>
    </row>
    <row r="107" spans="4:9" ht="15">
      <c r="D107" s="12"/>
      <c r="E107" s="12"/>
      <c r="F107" s="12"/>
      <c r="G107" s="12"/>
      <c r="H107" s="12"/>
      <c r="I107" s="12"/>
    </row>
    <row r="108" spans="4:9" ht="15">
      <c r="D108" s="12"/>
      <c r="E108" s="14" t="s">
        <v>12</v>
      </c>
      <c r="F108" s="15"/>
      <c r="G108" s="12"/>
      <c r="H108" s="14" t="s">
        <v>13</v>
      </c>
      <c r="I108" s="15"/>
    </row>
    <row r="109" spans="4:9" ht="15">
      <c r="D109" s="13"/>
      <c r="E109" s="13" t="s">
        <v>14</v>
      </c>
      <c r="F109" s="13"/>
      <c r="G109" s="13"/>
      <c r="H109" s="13" t="s">
        <v>15</v>
      </c>
      <c r="I109" s="15"/>
    </row>
  </sheetData>
  <sheetProtection/>
  <mergeCells count="26">
    <mergeCell ref="A1:D3"/>
    <mergeCell ref="E1:G3"/>
    <mergeCell ref="O4:O5"/>
    <mergeCell ref="P4:P5"/>
    <mergeCell ref="Q4:Q5"/>
    <mergeCell ref="A4:A5"/>
    <mergeCell ref="D4:D5"/>
    <mergeCell ref="E4:E5"/>
    <mergeCell ref="F4:F5"/>
    <mergeCell ref="G4:G5"/>
    <mergeCell ref="R4:R5"/>
    <mergeCell ref="S4:S5"/>
    <mergeCell ref="T1:W3"/>
    <mergeCell ref="M4:M5"/>
    <mergeCell ref="B4:B5"/>
    <mergeCell ref="H4:H5"/>
    <mergeCell ref="I4:I5"/>
    <mergeCell ref="J4:J5"/>
    <mergeCell ref="K4:K5"/>
    <mergeCell ref="L4:L5"/>
    <mergeCell ref="T4:T5"/>
    <mergeCell ref="U4:U5"/>
    <mergeCell ref="V4:V5"/>
    <mergeCell ref="W4:W5"/>
    <mergeCell ref="N4:N5"/>
    <mergeCell ref="C4:C5"/>
  </mergeCells>
  <conditionalFormatting sqref="D6:D104">
    <cfRule type="cellIs" priority="9" dxfId="3" operator="equal" stopIfTrue="1">
      <formula>"R"</formula>
    </cfRule>
  </conditionalFormatting>
  <conditionalFormatting sqref="H6:T104">
    <cfRule type="cellIs" priority="8" dxfId="57" operator="equal">
      <formula>0</formula>
    </cfRule>
  </conditionalFormatting>
  <conditionalFormatting sqref="U6:U104 W6:W104">
    <cfRule type="cellIs" priority="5" dxfId="3" operator="equal">
      <formula>3</formula>
    </cfRule>
    <cfRule type="cellIs" priority="6" dxfId="2" operator="equal">
      <formula>2</formula>
    </cfRule>
    <cfRule type="cellIs" priority="7" dxfId="0" operator="equal">
      <formula>1</formula>
    </cfRule>
  </conditionalFormatting>
  <conditionalFormatting sqref="E6:G104">
    <cfRule type="expression" priority="4" dxfId="0">
      <formula>$B6="K"</formula>
    </cfRule>
  </conditionalFormatting>
  <dataValidations count="2">
    <dataValidation type="textLength" operator="equal" allowBlank="1" showInputMessage="1" showErrorMessage="1" sqref="B6:B104">
      <formula1>1</formula1>
    </dataValidation>
    <dataValidation type="whole" allowBlank="1" showInputMessage="1" showErrorMessage="1" sqref="A6:A104">
      <formula1>1</formula1>
      <formula2>50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rgb="FF00B050"/>
  </sheetPr>
  <dimension ref="A1:W104"/>
  <sheetViews>
    <sheetView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5.57421875" style="52" bestFit="1" customWidth="1"/>
    <col min="2" max="2" width="4.8515625" style="52" bestFit="1" customWidth="1"/>
    <col min="3" max="3" width="5.7109375" style="0" customWidth="1"/>
    <col min="4" max="4" width="6.28125" style="0" customWidth="1"/>
    <col min="5" max="5" width="13.00390625" style="0" customWidth="1"/>
    <col min="6" max="6" width="11.8515625" style="0" customWidth="1"/>
    <col min="7" max="7" width="17.28125" style="0" bestFit="1" customWidth="1"/>
    <col min="8" max="8" width="6.7109375" style="0" customWidth="1"/>
    <col min="9" max="9" width="6.7109375" style="0" hidden="1" customWidth="1"/>
    <col min="10" max="10" width="6.7109375" style="0" customWidth="1"/>
    <col min="11" max="11" width="6.7109375" style="0" hidden="1" customWidth="1"/>
    <col min="12" max="12" width="6.7109375" style="0" customWidth="1"/>
    <col min="13" max="19" width="6.7109375" style="0" hidden="1" customWidth="1"/>
    <col min="20" max="20" width="8.57421875" style="0" customWidth="1"/>
    <col min="21" max="21" width="6.421875" style="0" customWidth="1"/>
    <col min="22" max="22" width="9.421875" style="0" customWidth="1"/>
    <col min="23" max="23" width="9.8515625" style="0" customWidth="1"/>
  </cols>
  <sheetData>
    <row r="1" spans="1:23" ht="15" customHeight="1">
      <c r="A1" s="237" t="s">
        <v>40</v>
      </c>
      <c r="B1" s="238"/>
      <c r="C1" s="238"/>
      <c r="D1" s="238"/>
      <c r="E1" s="238"/>
      <c r="F1" s="238"/>
      <c r="G1" s="239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221" t="s">
        <v>33</v>
      </c>
      <c r="U1" s="222"/>
      <c r="V1" s="222"/>
      <c r="W1" s="223"/>
    </row>
    <row r="2" spans="1:23" ht="15" customHeight="1">
      <c r="A2" s="240"/>
      <c r="B2" s="241"/>
      <c r="C2" s="241"/>
      <c r="D2" s="241"/>
      <c r="E2" s="241"/>
      <c r="F2" s="241"/>
      <c r="G2" s="24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224"/>
      <c r="U2" s="225"/>
      <c r="V2" s="225"/>
      <c r="W2" s="226"/>
    </row>
    <row r="3" spans="1:23" ht="15.75" customHeight="1" thickBot="1">
      <c r="A3" s="243"/>
      <c r="B3" s="244"/>
      <c r="C3" s="244"/>
      <c r="D3" s="244"/>
      <c r="E3" s="244"/>
      <c r="F3" s="244"/>
      <c r="G3" s="24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227"/>
      <c r="U3" s="228"/>
      <c r="V3" s="228"/>
      <c r="W3" s="229"/>
    </row>
    <row r="4" spans="1:23" ht="15" customHeight="1">
      <c r="A4" s="230" t="s">
        <v>35</v>
      </c>
      <c r="B4" s="230" t="s">
        <v>36</v>
      </c>
      <c r="C4" s="234" t="s">
        <v>5</v>
      </c>
      <c r="D4" s="234" t="s">
        <v>1</v>
      </c>
      <c r="E4" s="234" t="s">
        <v>2</v>
      </c>
      <c r="F4" s="234" t="s">
        <v>3</v>
      </c>
      <c r="G4" s="234" t="s">
        <v>4</v>
      </c>
      <c r="H4" s="234" t="s">
        <v>8</v>
      </c>
      <c r="I4" s="234" t="s">
        <v>8</v>
      </c>
      <c r="J4" s="234" t="s">
        <v>16</v>
      </c>
      <c r="K4" s="234" t="s">
        <v>16</v>
      </c>
      <c r="L4" s="234" t="s">
        <v>17</v>
      </c>
      <c r="M4" s="234" t="s">
        <v>17</v>
      </c>
      <c r="N4" s="234" t="s">
        <v>29</v>
      </c>
      <c r="O4" s="234" t="s">
        <v>29</v>
      </c>
      <c r="P4" s="234" t="s">
        <v>30</v>
      </c>
      <c r="Q4" s="234" t="s">
        <v>30</v>
      </c>
      <c r="R4" s="234" t="s">
        <v>31</v>
      </c>
      <c r="S4" s="234" t="s">
        <v>31</v>
      </c>
      <c r="T4" s="234" t="s">
        <v>6</v>
      </c>
      <c r="U4" s="234" t="s">
        <v>7</v>
      </c>
      <c r="V4" s="232" t="s">
        <v>37</v>
      </c>
      <c r="W4" s="232" t="s">
        <v>38</v>
      </c>
    </row>
    <row r="5" spans="1:23" ht="15.75" customHeight="1" thickBot="1">
      <c r="A5" s="231"/>
      <c r="B5" s="231"/>
      <c r="C5" s="236"/>
      <c r="D5" s="236"/>
      <c r="E5" s="236"/>
      <c r="F5" s="236"/>
      <c r="G5" s="236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3"/>
      <c r="W5" s="233"/>
    </row>
    <row r="6" spans="1:23" ht="15">
      <c r="A6" s="57"/>
      <c r="B6" s="57"/>
      <c r="C6" s="60">
        <v>1</v>
      </c>
      <c r="D6" s="66" t="s">
        <v>10</v>
      </c>
      <c r="E6" s="97" t="s">
        <v>126</v>
      </c>
      <c r="F6" s="98" t="s">
        <v>88</v>
      </c>
      <c r="G6" s="16"/>
      <c r="H6" s="69">
        <f>1!V4</f>
        <v>190.11</v>
      </c>
      <c r="I6" s="69">
        <f>'1(M)'!T4</f>
        <v>0</v>
      </c>
      <c r="J6" s="69">
        <f>2!V4</f>
        <v>135.71</v>
      </c>
      <c r="K6" s="69">
        <f>'2(M)'!T4</f>
        <v>0</v>
      </c>
      <c r="L6" s="69">
        <f>3!V4</f>
        <v>189.25</v>
      </c>
      <c r="M6" s="69">
        <f>'3(M)'!T4</f>
        <v>0</v>
      </c>
      <c r="N6" s="69">
        <f>4!V4</f>
        <v>0</v>
      </c>
      <c r="O6" s="69">
        <f>'4(M)'!T4</f>
        <v>0</v>
      </c>
      <c r="P6" s="69">
        <f>5!V4</f>
        <v>0</v>
      </c>
      <c r="Q6" s="69">
        <f>'5(M)'!T4</f>
        <v>0</v>
      </c>
      <c r="R6" s="69">
        <f>6!V4</f>
        <v>0</v>
      </c>
      <c r="S6" s="69">
        <f>'6(M)'!T4</f>
        <v>0</v>
      </c>
      <c r="T6" s="70">
        <f>IF(SUM(H6:S6)&lt;0,0,SUM(H6:S6))</f>
        <v>515.07</v>
      </c>
      <c r="U6" s="58">
        <f aca="true" t="shared" si="0" ref="U6:U37">RANK(T6,$T$6:$T$104)</f>
        <v>20</v>
      </c>
      <c r="V6" s="61">
        <f aca="true" t="shared" si="1" ref="V6:V37">IF($B6="K",_xlfn.SUMIFS($T$6:$T$104,$A$6:$A$104,A6),"")</f>
      </c>
      <c r="W6" s="58">
        <f aca="true" t="shared" si="2" ref="W6:W37">IF($B6="K",RANK(V6,$V$6:$V$104),"")</f>
      </c>
    </row>
    <row r="7" spans="1:23" ht="15">
      <c r="A7" s="56"/>
      <c r="B7" s="56"/>
      <c r="C7" s="59">
        <v>2</v>
      </c>
      <c r="D7" s="63" t="s">
        <v>10</v>
      </c>
      <c r="E7" s="97" t="s">
        <v>111</v>
      </c>
      <c r="F7" s="98" t="s">
        <v>56</v>
      </c>
      <c r="G7" s="99" t="s">
        <v>112</v>
      </c>
      <c r="H7" s="48">
        <f>1!V5</f>
        <v>185.68</v>
      </c>
      <c r="I7" s="48">
        <f>'1(M)'!T5</f>
        <v>0</v>
      </c>
      <c r="J7" s="48">
        <f>2!V5</f>
        <v>140.82999999999998</v>
      </c>
      <c r="K7" s="48">
        <f>'2(M)'!T5</f>
        <v>0</v>
      </c>
      <c r="L7" s="48">
        <f>3!V5</f>
        <v>182.66</v>
      </c>
      <c r="M7" s="48">
        <f>'3(M)'!T5</f>
        <v>0</v>
      </c>
      <c r="N7" s="48">
        <f>4!V5</f>
        <v>0</v>
      </c>
      <c r="O7" s="48">
        <f>'4(M)'!T5</f>
        <v>0</v>
      </c>
      <c r="P7" s="48">
        <f>5!V5</f>
        <v>0</v>
      </c>
      <c r="Q7" s="48">
        <f>'5(M)'!T5</f>
        <v>0</v>
      </c>
      <c r="R7" s="48">
        <f>6!V5</f>
        <v>0</v>
      </c>
      <c r="S7" s="48">
        <f>'6(M)'!T5</f>
        <v>0</v>
      </c>
      <c r="T7" s="65">
        <f aca="true" t="shared" si="3" ref="T7:T39">IF(SUM(H7:S7)&lt;0,0,SUM(H7:S7))</f>
        <v>509.16999999999996</v>
      </c>
      <c r="U7" s="58">
        <f t="shared" si="0"/>
        <v>22</v>
      </c>
      <c r="V7" s="61">
        <f t="shared" si="1"/>
      </c>
      <c r="W7" s="58">
        <f t="shared" si="2"/>
      </c>
    </row>
    <row r="8" spans="1:23" ht="15">
      <c r="A8" s="56"/>
      <c r="B8" s="56"/>
      <c r="C8" s="59">
        <v>3</v>
      </c>
      <c r="D8" s="63" t="s">
        <v>10</v>
      </c>
      <c r="E8" s="93" t="s">
        <v>45</v>
      </c>
      <c r="F8" s="16" t="s">
        <v>46</v>
      </c>
      <c r="G8" s="93" t="s">
        <v>47</v>
      </c>
      <c r="H8" s="48">
        <f>1!V6</f>
        <v>190.75</v>
      </c>
      <c r="I8" s="48">
        <f>'1(M)'!T6</f>
        <v>0</v>
      </c>
      <c r="J8" s="48">
        <f>2!V6</f>
        <v>151.36</v>
      </c>
      <c r="K8" s="48">
        <f>'2(M)'!T6</f>
        <v>0</v>
      </c>
      <c r="L8" s="48">
        <f>3!V6</f>
        <v>180.51</v>
      </c>
      <c r="M8" s="48">
        <f>'3(M)'!T6</f>
        <v>0</v>
      </c>
      <c r="N8" s="48">
        <f>4!V6</f>
        <v>0</v>
      </c>
      <c r="O8" s="48">
        <f>'4(M)'!T6</f>
        <v>0</v>
      </c>
      <c r="P8" s="48">
        <f>5!V6</f>
        <v>0</v>
      </c>
      <c r="Q8" s="48">
        <f>'5(M)'!T6</f>
        <v>0</v>
      </c>
      <c r="R8" s="48">
        <f>6!V6</f>
        <v>0</v>
      </c>
      <c r="S8" s="48">
        <f>'6(M)'!T6</f>
        <v>0</v>
      </c>
      <c r="T8" s="65">
        <f t="shared" si="3"/>
        <v>522.62</v>
      </c>
      <c r="U8" s="58">
        <f t="shared" si="0"/>
        <v>17</v>
      </c>
      <c r="V8" s="61">
        <f t="shared" si="1"/>
      </c>
      <c r="W8" s="58">
        <f t="shared" si="2"/>
      </c>
    </row>
    <row r="9" spans="1:23" ht="15">
      <c r="A9" s="56"/>
      <c r="B9" s="56"/>
      <c r="C9" s="59">
        <v>4</v>
      </c>
      <c r="D9" s="63" t="s">
        <v>10</v>
      </c>
      <c r="E9" s="93" t="s">
        <v>48</v>
      </c>
      <c r="F9" s="16" t="s">
        <v>46</v>
      </c>
      <c r="G9" s="93" t="s">
        <v>47</v>
      </c>
      <c r="H9" s="48">
        <f>1!V7</f>
        <v>180.99</v>
      </c>
      <c r="I9" s="48">
        <f>'1(M)'!T7</f>
        <v>0</v>
      </c>
      <c r="J9" s="48">
        <f>2!V7</f>
        <v>137.73</v>
      </c>
      <c r="K9" s="48">
        <f>'2(M)'!T7</f>
        <v>0</v>
      </c>
      <c r="L9" s="48">
        <f>3!V7</f>
        <v>162.72</v>
      </c>
      <c r="M9" s="48">
        <f>'3(M)'!T7</f>
        <v>0</v>
      </c>
      <c r="N9" s="48">
        <f>4!V7</f>
        <v>0</v>
      </c>
      <c r="O9" s="48">
        <f>'4(M)'!T7</f>
        <v>0</v>
      </c>
      <c r="P9" s="48">
        <f>5!V7</f>
        <v>0</v>
      </c>
      <c r="Q9" s="48">
        <f>'5(M)'!T7</f>
        <v>0</v>
      </c>
      <c r="R9" s="48">
        <f>6!V7</f>
        <v>0</v>
      </c>
      <c r="S9" s="48">
        <f>'6(M)'!T7</f>
        <v>0</v>
      </c>
      <c r="T9" s="65">
        <f t="shared" si="3"/>
        <v>481.44000000000005</v>
      </c>
      <c r="U9" s="58">
        <f t="shared" si="0"/>
        <v>30</v>
      </c>
      <c r="V9" s="61">
        <f t="shared" si="1"/>
      </c>
      <c r="W9" s="58">
        <f t="shared" si="2"/>
      </c>
    </row>
    <row r="10" spans="1:23" ht="15">
      <c r="A10" s="56"/>
      <c r="B10" s="56"/>
      <c r="C10" s="59">
        <v>5</v>
      </c>
      <c r="D10" s="63" t="s">
        <v>10</v>
      </c>
      <c r="E10" s="93" t="s">
        <v>127</v>
      </c>
      <c r="F10" s="16" t="s">
        <v>128</v>
      </c>
      <c r="G10" s="93" t="s">
        <v>129</v>
      </c>
      <c r="H10" s="48">
        <f>1!V8</f>
        <v>153.84</v>
      </c>
      <c r="I10" s="48">
        <f>'1(M)'!T8</f>
        <v>0</v>
      </c>
      <c r="J10" s="48">
        <f>2!V8</f>
        <v>98.72</v>
      </c>
      <c r="K10" s="48">
        <f>'2(M)'!T8</f>
        <v>0</v>
      </c>
      <c r="L10" s="48">
        <f>3!V8</f>
        <v>157.91</v>
      </c>
      <c r="M10" s="48">
        <f>'3(M)'!T8</f>
        <v>0</v>
      </c>
      <c r="N10" s="48">
        <f>4!V8</f>
        <v>0</v>
      </c>
      <c r="O10" s="48">
        <f>'4(M)'!T8</f>
        <v>0</v>
      </c>
      <c r="P10" s="48">
        <f>5!V8</f>
        <v>0</v>
      </c>
      <c r="Q10" s="48">
        <f>'5(M)'!T8</f>
        <v>0</v>
      </c>
      <c r="R10" s="48">
        <f>6!V8</f>
        <v>0</v>
      </c>
      <c r="S10" s="48">
        <f>'6(M)'!T8</f>
        <v>0</v>
      </c>
      <c r="T10" s="65">
        <f t="shared" si="3"/>
        <v>410.47</v>
      </c>
      <c r="U10" s="58">
        <f t="shared" si="0"/>
        <v>42</v>
      </c>
      <c r="V10" s="61">
        <f t="shared" si="1"/>
      </c>
      <c r="W10" s="58">
        <f t="shared" si="2"/>
      </c>
    </row>
    <row r="11" spans="1:23" ht="15">
      <c r="A11" s="56"/>
      <c r="B11" s="56"/>
      <c r="C11" s="59">
        <v>6</v>
      </c>
      <c r="D11" s="63" t="s">
        <v>10</v>
      </c>
      <c r="E11" s="90" t="s">
        <v>50</v>
      </c>
      <c r="F11" s="91" t="s">
        <v>51</v>
      </c>
      <c r="G11" s="92" t="s">
        <v>49</v>
      </c>
      <c r="H11" s="48">
        <f>1!V9</f>
        <v>183.22</v>
      </c>
      <c r="I11" s="48">
        <f>'1(M)'!T9</f>
        <v>0</v>
      </c>
      <c r="J11" s="48">
        <f>2!V9</f>
        <v>132.82999999999998</v>
      </c>
      <c r="K11" s="48">
        <f>'2(M)'!T9</f>
        <v>0</v>
      </c>
      <c r="L11" s="48">
        <f>3!V9</f>
        <v>181.44</v>
      </c>
      <c r="M11" s="48">
        <f>'3(M)'!T9</f>
        <v>0</v>
      </c>
      <c r="N11" s="48">
        <f>4!V9</f>
        <v>0</v>
      </c>
      <c r="O11" s="48">
        <f>'4(M)'!T9</f>
        <v>0</v>
      </c>
      <c r="P11" s="48">
        <f>5!V9</f>
        <v>0</v>
      </c>
      <c r="Q11" s="48">
        <f>'5(M)'!T9</f>
        <v>0</v>
      </c>
      <c r="R11" s="48">
        <f>6!V9</f>
        <v>0</v>
      </c>
      <c r="S11" s="48">
        <f>'6(M)'!T9</f>
        <v>0</v>
      </c>
      <c r="T11" s="65">
        <f t="shared" si="3"/>
        <v>497.48999999999995</v>
      </c>
      <c r="U11" s="58">
        <f t="shared" si="0"/>
        <v>26</v>
      </c>
      <c r="V11" s="61">
        <f t="shared" si="1"/>
      </c>
      <c r="W11" s="58">
        <f t="shared" si="2"/>
      </c>
    </row>
    <row r="12" spans="1:23" ht="15">
      <c r="A12" s="56"/>
      <c r="B12" s="56"/>
      <c r="C12" s="59">
        <v>7</v>
      </c>
      <c r="D12" s="63" t="s">
        <v>10</v>
      </c>
      <c r="E12" s="90" t="s">
        <v>102</v>
      </c>
      <c r="F12" s="91" t="s">
        <v>82</v>
      </c>
      <c r="G12" s="92" t="s">
        <v>103</v>
      </c>
      <c r="H12" s="48">
        <f>1!V10</f>
        <v>190.35</v>
      </c>
      <c r="I12" s="48">
        <f>'1(M)'!T10</f>
        <v>0</v>
      </c>
      <c r="J12" s="48">
        <f>2!V10</f>
        <v>121.75999999999999</v>
      </c>
      <c r="K12" s="48">
        <f>'2(M)'!T10</f>
        <v>0</v>
      </c>
      <c r="L12" s="48">
        <f>3!V10</f>
        <v>190.3</v>
      </c>
      <c r="M12" s="48">
        <f>'3(M)'!T10</f>
        <v>0</v>
      </c>
      <c r="N12" s="48">
        <f>4!V10</f>
        <v>0</v>
      </c>
      <c r="O12" s="48">
        <f>'4(M)'!T10</f>
        <v>0</v>
      </c>
      <c r="P12" s="48">
        <f>5!V10</f>
        <v>0</v>
      </c>
      <c r="Q12" s="48">
        <f>'5(M)'!T10</f>
        <v>0</v>
      </c>
      <c r="R12" s="48">
        <f>6!V10</f>
        <v>0</v>
      </c>
      <c r="S12" s="48">
        <f>'6(M)'!T10</f>
        <v>0</v>
      </c>
      <c r="T12" s="65">
        <f t="shared" si="3"/>
        <v>502.41</v>
      </c>
      <c r="U12" s="58">
        <f t="shared" si="0"/>
        <v>25</v>
      </c>
      <c r="V12" s="61">
        <f t="shared" si="1"/>
      </c>
      <c r="W12" s="58">
        <f t="shared" si="2"/>
      </c>
    </row>
    <row r="13" spans="1:23" ht="15">
      <c r="A13" s="56"/>
      <c r="B13" s="56"/>
      <c r="C13" s="59">
        <v>8</v>
      </c>
      <c r="D13" s="63" t="s">
        <v>136</v>
      </c>
      <c r="E13" s="90" t="s">
        <v>104</v>
      </c>
      <c r="F13" s="91" t="s">
        <v>82</v>
      </c>
      <c r="G13" s="92" t="s">
        <v>103</v>
      </c>
      <c r="H13" s="48">
        <f>1!V11</f>
        <v>165.76</v>
      </c>
      <c r="I13" s="48">
        <f>'1(M)'!T11</f>
        <v>0</v>
      </c>
      <c r="J13" s="48">
        <f>2!V11</f>
        <v>128.28</v>
      </c>
      <c r="K13" s="48">
        <f>'2(M)'!T11</f>
        <v>0</v>
      </c>
      <c r="L13" s="48">
        <f>3!V11</f>
        <v>178.2</v>
      </c>
      <c r="M13" s="48">
        <f>'3(M)'!T11</f>
        <v>0</v>
      </c>
      <c r="N13" s="48">
        <f>4!V11</f>
        <v>0</v>
      </c>
      <c r="O13" s="48">
        <f>'4(M)'!T11</f>
        <v>0</v>
      </c>
      <c r="P13" s="48">
        <f>5!V11</f>
        <v>0</v>
      </c>
      <c r="Q13" s="48">
        <f>'5(M)'!T11</f>
        <v>0</v>
      </c>
      <c r="R13" s="48">
        <f>6!V11</f>
        <v>0</v>
      </c>
      <c r="S13" s="48">
        <f>'6(M)'!T11</f>
        <v>0</v>
      </c>
      <c r="T13" s="65">
        <f t="shared" si="3"/>
        <v>472.23999999999995</v>
      </c>
      <c r="U13" s="58">
        <f t="shared" si="0"/>
        <v>32</v>
      </c>
      <c r="V13" s="61">
        <f t="shared" si="1"/>
      </c>
      <c r="W13" s="58">
        <f t="shared" si="2"/>
      </c>
    </row>
    <row r="14" spans="1:23" ht="15">
      <c r="A14" s="56"/>
      <c r="B14" s="56"/>
      <c r="C14" s="59">
        <v>9</v>
      </c>
      <c r="D14" s="63" t="s">
        <v>10</v>
      </c>
      <c r="E14" s="102" t="s">
        <v>52</v>
      </c>
      <c r="F14" s="105" t="s">
        <v>53</v>
      </c>
      <c r="G14" s="103" t="s">
        <v>49</v>
      </c>
      <c r="H14" s="48">
        <f>1!V12</f>
        <v>180.05</v>
      </c>
      <c r="I14" s="48">
        <f>'1(M)'!T12</f>
        <v>0</v>
      </c>
      <c r="J14" s="48">
        <f>2!V12</f>
        <v>147.78</v>
      </c>
      <c r="K14" s="48">
        <f>'2(M)'!T12</f>
        <v>0</v>
      </c>
      <c r="L14" s="48">
        <f>3!V12</f>
        <v>185.92000000000002</v>
      </c>
      <c r="M14" s="48">
        <f>'3(M)'!T12</f>
        <v>0</v>
      </c>
      <c r="N14" s="48">
        <f>4!V12</f>
        <v>0</v>
      </c>
      <c r="O14" s="48">
        <f>'4(M)'!T12</f>
        <v>0</v>
      </c>
      <c r="P14" s="48">
        <f>5!V12</f>
        <v>0</v>
      </c>
      <c r="Q14" s="48">
        <f>'5(M)'!T12</f>
        <v>0</v>
      </c>
      <c r="R14" s="48">
        <f>6!V12</f>
        <v>0</v>
      </c>
      <c r="S14" s="48">
        <f>'6(M)'!T12</f>
        <v>0</v>
      </c>
      <c r="T14" s="65">
        <f t="shared" si="3"/>
        <v>513.75</v>
      </c>
      <c r="U14" s="58">
        <f t="shared" si="0"/>
        <v>21</v>
      </c>
      <c r="V14" s="61">
        <f t="shared" si="1"/>
      </c>
      <c r="W14" s="58">
        <f t="shared" si="2"/>
      </c>
    </row>
    <row r="15" spans="1:23" ht="15">
      <c r="A15" s="56"/>
      <c r="B15" s="56"/>
      <c r="C15" s="59">
        <v>10</v>
      </c>
      <c r="D15" s="63" t="s">
        <v>10</v>
      </c>
      <c r="E15" s="93" t="s">
        <v>54</v>
      </c>
      <c r="F15" s="96" t="s">
        <v>55</v>
      </c>
      <c r="G15" s="93" t="s">
        <v>44</v>
      </c>
      <c r="H15" s="48">
        <f>1!V13</f>
        <v>184.82</v>
      </c>
      <c r="I15" s="48">
        <f>'1(M)'!T13</f>
        <v>0</v>
      </c>
      <c r="J15" s="48">
        <f>2!V13</f>
        <v>151.95</v>
      </c>
      <c r="K15" s="48">
        <f>'2(M)'!T13</f>
        <v>0</v>
      </c>
      <c r="L15" s="48">
        <f>3!V13</f>
        <v>191.45</v>
      </c>
      <c r="M15" s="48">
        <f>'3(M)'!T13</f>
        <v>0</v>
      </c>
      <c r="N15" s="48">
        <f>4!V13</f>
        <v>0</v>
      </c>
      <c r="O15" s="48">
        <f>'4(M)'!T13</f>
        <v>0</v>
      </c>
      <c r="P15" s="48">
        <f>5!V13</f>
        <v>0</v>
      </c>
      <c r="Q15" s="48">
        <f>'5(M)'!T13</f>
        <v>0</v>
      </c>
      <c r="R15" s="48">
        <f>6!V13</f>
        <v>0</v>
      </c>
      <c r="S15" s="48">
        <f>'6(M)'!T13</f>
        <v>0</v>
      </c>
      <c r="T15" s="65">
        <f t="shared" si="3"/>
        <v>528.22</v>
      </c>
      <c r="U15" s="58">
        <f t="shared" si="0"/>
        <v>15</v>
      </c>
      <c r="V15" s="61">
        <f t="shared" si="1"/>
      </c>
      <c r="W15" s="58">
        <f t="shared" si="2"/>
      </c>
    </row>
    <row r="16" spans="1:23" ht="15">
      <c r="A16" s="56"/>
      <c r="B16" s="56"/>
      <c r="C16" s="59">
        <v>11</v>
      </c>
      <c r="D16" s="63" t="s">
        <v>10</v>
      </c>
      <c r="E16" s="97" t="s">
        <v>101</v>
      </c>
      <c r="F16" s="98" t="s">
        <v>56</v>
      </c>
      <c r="G16" s="99" t="s">
        <v>74</v>
      </c>
      <c r="H16" s="48">
        <f>1!V14</f>
        <v>130.15</v>
      </c>
      <c r="I16" s="48">
        <f>'1(M)'!T14</f>
        <v>0</v>
      </c>
      <c r="J16" s="48">
        <f>2!V14</f>
        <v>115.31</v>
      </c>
      <c r="K16" s="48">
        <f>'2(M)'!T14</f>
        <v>0</v>
      </c>
      <c r="L16" s="48">
        <f>3!V14</f>
        <v>150.82999999999998</v>
      </c>
      <c r="M16" s="48">
        <f>'3(M)'!T14</f>
        <v>0</v>
      </c>
      <c r="N16" s="48">
        <f>4!V14</f>
        <v>0</v>
      </c>
      <c r="O16" s="48">
        <f>'4(M)'!T14</f>
        <v>0</v>
      </c>
      <c r="P16" s="48">
        <f>5!V14</f>
        <v>0</v>
      </c>
      <c r="Q16" s="48">
        <f>'5(M)'!T14</f>
        <v>0</v>
      </c>
      <c r="R16" s="48">
        <f>6!V14</f>
        <v>0</v>
      </c>
      <c r="S16" s="48">
        <f>'6(M)'!T14</f>
        <v>0</v>
      </c>
      <c r="T16" s="65">
        <f t="shared" si="3"/>
        <v>396.28999999999996</v>
      </c>
      <c r="U16" s="58">
        <f t="shared" si="0"/>
        <v>43</v>
      </c>
      <c r="V16" s="61">
        <f t="shared" si="1"/>
      </c>
      <c r="W16" s="58">
        <f t="shared" si="2"/>
      </c>
    </row>
    <row r="17" spans="1:23" ht="15">
      <c r="A17" s="56"/>
      <c r="B17" s="56"/>
      <c r="C17" s="59">
        <v>12</v>
      </c>
      <c r="D17" s="63" t="s">
        <v>10</v>
      </c>
      <c r="E17" s="93" t="s">
        <v>89</v>
      </c>
      <c r="F17" s="16" t="s">
        <v>80</v>
      </c>
      <c r="G17" s="93" t="s">
        <v>90</v>
      </c>
      <c r="H17" s="48">
        <f>1!V15</f>
        <v>191.74</v>
      </c>
      <c r="I17" s="48">
        <f>'1(M)'!T15</f>
        <v>0</v>
      </c>
      <c r="J17" s="48">
        <f>2!V15</f>
        <v>158.63</v>
      </c>
      <c r="K17" s="48">
        <f>'2(M)'!T15</f>
        <v>0</v>
      </c>
      <c r="L17" s="48">
        <f>3!V15</f>
        <v>194.63</v>
      </c>
      <c r="M17" s="48">
        <f>'3(M)'!T15</f>
        <v>0</v>
      </c>
      <c r="N17" s="48">
        <f>4!V15</f>
        <v>0</v>
      </c>
      <c r="O17" s="48">
        <f>'4(M)'!T15</f>
        <v>0</v>
      </c>
      <c r="P17" s="48">
        <f>5!V15</f>
        <v>0</v>
      </c>
      <c r="Q17" s="48">
        <f>'5(M)'!T15</f>
        <v>0</v>
      </c>
      <c r="R17" s="48">
        <f>6!V15</f>
        <v>0</v>
      </c>
      <c r="S17" s="48">
        <f>'6(M)'!T15</f>
        <v>0</v>
      </c>
      <c r="T17" s="65">
        <f t="shared" si="3"/>
        <v>545</v>
      </c>
      <c r="U17" s="58">
        <f t="shared" si="0"/>
        <v>9</v>
      </c>
      <c r="V17" s="61">
        <f t="shared" si="1"/>
      </c>
      <c r="W17" s="58">
        <f t="shared" si="2"/>
      </c>
    </row>
    <row r="18" spans="1:23" ht="15">
      <c r="A18" s="56"/>
      <c r="B18" s="56"/>
      <c r="C18" s="59">
        <v>13</v>
      </c>
      <c r="D18" s="63" t="s">
        <v>10</v>
      </c>
      <c r="E18" s="97" t="s">
        <v>58</v>
      </c>
      <c r="F18" s="98" t="s">
        <v>59</v>
      </c>
      <c r="G18" s="99" t="s">
        <v>112</v>
      </c>
      <c r="H18" s="48">
        <f>1!V16</f>
        <v>159.24</v>
      </c>
      <c r="I18" s="48">
        <f>'1(M)'!T16</f>
        <v>0</v>
      </c>
      <c r="J18" s="48">
        <f>2!V16</f>
        <v>105.74</v>
      </c>
      <c r="K18" s="48">
        <f>'2(M)'!T16</f>
        <v>0</v>
      </c>
      <c r="L18" s="48">
        <f>3!V16</f>
        <v>165.23000000000002</v>
      </c>
      <c r="M18" s="48">
        <f>'3(M)'!T16</f>
        <v>0</v>
      </c>
      <c r="N18" s="48">
        <f>4!V16</f>
        <v>0</v>
      </c>
      <c r="O18" s="48">
        <f>'4(M)'!T16</f>
        <v>0</v>
      </c>
      <c r="P18" s="48">
        <f>5!V16</f>
        <v>0</v>
      </c>
      <c r="Q18" s="48">
        <f>'5(M)'!T16</f>
        <v>0</v>
      </c>
      <c r="R18" s="48">
        <f>6!V16</f>
        <v>0</v>
      </c>
      <c r="S18" s="48">
        <f>'6(M)'!T16</f>
        <v>0</v>
      </c>
      <c r="T18" s="65">
        <f t="shared" si="3"/>
        <v>430.21000000000004</v>
      </c>
      <c r="U18" s="58">
        <f t="shared" si="0"/>
        <v>39</v>
      </c>
      <c r="V18" s="61">
        <f t="shared" si="1"/>
      </c>
      <c r="W18" s="58">
        <f t="shared" si="2"/>
      </c>
    </row>
    <row r="19" spans="1:23" ht="15">
      <c r="A19" s="56"/>
      <c r="B19" s="56"/>
      <c r="C19" s="59">
        <v>14</v>
      </c>
      <c r="D19" s="63" t="s">
        <v>10</v>
      </c>
      <c r="E19" s="102" t="s">
        <v>42</v>
      </c>
      <c r="F19" s="105" t="s">
        <v>43</v>
      </c>
      <c r="G19" s="103" t="s">
        <v>44</v>
      </c>
      <c r="H19" s="48">
        <f>1!V17</f>
        <v>146.19</v>
      </c>
      <c r="I19" s="48">
        <f>'1(M)'!T17</f>
        <v>0</v>
      </c>
      <c r="J19" s="48">
        <f>2!V17</f>
        <v>51.12</v>
      </c>
      <c r="K19" s="48">
        <f>'2(M)'!T17</f>
        <v>0</v>
      </c>
      <c r="L19" s="48">
        <f>3!V17</f>
        <v>22.700000000000003</v>
      </c>
      <c r="M19" s="48">
        <f>'3(M)'!T17</f>
        <v>0</v>
      </c>
      <c r="N19" s="48">
        <f>4!V17</f>
        <v>0</v>
      </c>
      <c r="O19" s="48">
        <f>'4(M)'!T17</f>
        <v>0</v>
      </c>
      <c r="P19" s="48">
        <f>5!V17</f>
        <v>0</v>
      </c>
      <c r="Q19" s="48">
        <f>'5(M)'!T17</f>
        <v>0</v>
      </c>
      <c r="R19" s="48">
        <f>6!V17</f>
        <v>0</v>
      </c>
      <c r="S19" s="48">
        <f>'6(M)'!T17</f>
        <v>0</v>
      </c>
      <c r="T19" s="65">
        <f t="shared" si="3"/>
        <v>220.01</v>
      </c>
      <c r="U19" s="58">
        <f t="shared" si="0"/>
        <v>48</v>
      </c>
      <c r="V19" s="61">
        <f t="shared" si="1"/>
      </c>
      <c r="W19" s="58">
        <f t="shared" si="2"/>
      </c>
    </row>
    <row r="20" spans="1:23" ht="15">
      <c r="A20" s="56"/>
      <c r="B20" s="56"/>
      <c r="C20" s="59">
        <v>15</v>
      </c>
      <c r="D20" s="63" t="s">
        <v>10</v>
      </c>
      <c r="E20" s="102" t="s">
        <v>93</v>
      </c>
      <c r="F20" s="105" t="s">
        <v>46</v>
      </c>
      <c r="G20" s="103" t="s">
        <v>57</v>
      </c>
      <c r="H20" s="48">
        <f>1!V18</f>
        <v>96.7</v>
      </c>
      <c r="I20" s="48">
        <f>'1(M)'!T18</f>
        <v>0</v>
      </c>
      <c r="J20" s="48">
        <f>2!V18</f>
        <v>66.8</v>
      </c>
      <c r="K20" s="48">
        <f>'2(M)'!T18</f>
        <v>0</v>
      </c>
      <c r="L20" s="48">
        <f>3!V18</f>
        <v>93.9</v>
      </c>
      <c r="M20" s="48">
        <f>'3(M)'!T18</f>
        <v>0</v>
      </c>
      <c r="N20" s="48">
        <f>4!V18</f>
        <v>0</v>
      </c>
      <c r="O20" s="48">
        <f>'4(M)'!T18</f>
        <v>0</v>
      </c>
      <c r="P20" s="48">
        <f>5!V18</f>
        <v>0</v>
      </c>
      <c r="Q20" s="48">
        <f>'5(M)'!T18</f>
        <v>0</v>
      </c>
      <c r="R20" s="48">
        <f>6!V18</f>
        <v>0</v>
      </c>
      <c r="S20" s="48">
        <f>'6(M)'!T18</f>
        <v>0</v>
      </c>
      <c r="T20" s="65">
        <f t="shared" si="3"/>
        <v>257.4</v>
      </c>
      <c r="U20" s="58">
        <f t="shared" si="0"/>
        <v>47</v>
      </c>
      <c r="V20" s="61">
        <f t="shared" si="1"/>
      </c>
      <c r="W20" s="58">
        <f t="shared" si="2"/>
      </c>
    </row>
    <row r="21" spans="1:23" ht="15">
      <c r="A21" s="56"/>
      <c r="B21" s="56"/>
      <c r="C21" s="59">
        <v>16</v>
      </c>
      <c r="D21" s="63" t="s">
        <v>10</v>
      </c>
      <c r="E21" s="90" t="s">
        <v>113</v>
      </c>
      <c r="F21" s="91" t="s">
        <v>114</v>
      </c>
      <c r="G21" s="92" t="s">
        <v>67</v>
      </c>
      <c r="H21" s="48">
        <f>1!V19</f>
        <v>194.55</v>
      </c>
      <c r="I21" s="48">
        <f>'1(M)'!T19</f>
        <v>0</v>
      </c>
      <c r="J21" s="48">
        <f>2!V19</f>
        <v>144.48</v>
      </c>
      <c r="K21" s="48">
        <f>'2(M)'!T19</f>
        <v>0</v>
      </c>
      <c r="L21" s="48">
        <f>3!V19</f>
        <v>197.07</v>
      </c>
      <c r="M21" s="48">
        <f>'3(M)'!T19</f>
        <v>0</v>
      </c>
      <c r="N21" s="48">
        <f>4!V19</f>
        <v>0</v>
      </c>
      <c r="O21" s="48">
        <f>'4(M)'!T19</f>
        <v>0</v>
      </c>
      <c r="P21" s="48">
        <f>5!V19</f>
        <v>0</v>
      </c>
      <c r="Q21" s="48">
        <f>'5(M)'!T19</f>
        <v>0</v>
      </c>
      <c r="R21" s="48">
        <f>6!V19</f>
        <v>0</v>
      </c>
      <c r="S21" s="48">
        <f>'6(M)'!T19</f>
        <v>0</v>
      </c>
      <c r="T21" s="65">
        <f t="shared" si="3"/>
        <v>536.0999999999999</v>
      </c>
      <c r="U21" s="58">
        <f t="shared" si="0"/>
        <v>13</v>
      </c>
      <c r="V21" s="61">
        <f t="shared" si="1"/>
      </c>
      <c r="W21" s="58">
        <f t="shared" si="2"/>
      </c>
    </row>
    <row r="22" spans="1:23" ht="15">
      <c r="A22" s="56"/>
      <c r="B22" s="56"/>
      <c r="C22" s="59">
        <v>17</v>
      </c>
      <c r="D22" s="63" t="s">
        <v>136</v>
      </c>
      <c r="E22" s="90" t="s">
        <v>115</v>
      </c>
      <c r="F22" s="91" t="s">
        <v>114</v>
      </c>
      <c r="G22" s="92" t="s">
        <v>67</v>
      </c>
      <c r="H22" s="48">
        <f>1!V20</f>
        <v>166.49</v>
      </c>
      <c r="I22" s="48">
        <f>'1(M)'!T20</f>
        <v>0</v>
      </c>
      <c r="J22" s="48">
        <f>2!V20</f>
        <v>156.56</v>
      </c>
      <c r="K22" s="48">
        <f>'2(M)'!T20</f>
        <v>0</v>
      </c>
      <c r="L22" s="48">
        <f>3!V20</f>
        <v>181.62</v>
      </c>
      <c r="M22" s="48">
        <f>'3(M)'!T20</f>
        <v>0</v>
      </c>
      <c r="N22" s="48">
        <f>4!V20</f>
        <v>0</v>
      </c>
      <c r="O22" s="48">
        <f>'4(M)'!T20</f>
        <v>0</v>
      </c>
      <c r="P22" s="48">
        <f>5!V20</f>
        <v>0</v>
      </c>
      <c r="Q22" s="48">
        <f>'5(M)'!T20</f>
        <v>0</v>
      </c>
      <c r="R22" s="48">
        <f>6!V20</f>
        <v>0</v>
      </c>
      <c r="S22" s="48">
        <f>'6(M)'!T20</f>
        <v>0</v>
      </c>
      <c r="T22" s="65">
        <f t="shared" si="3"/>
        <v>504.67</v>
      </c>
      <c r="U22" s="58">
        <f t="shared" si="0"/>
        <v>24</v>
      </c>
      <c r="V22" s="61">
        <f t="shared" si="1"/>
      </c>
      <c r="W22" s="58">
        <f t="shared" si="2"/>
      </c>
    </row>
    <row r="23" spans="1:23" ht="15">
      <c r="A23" s="56"/>
      <c r="B23" s="56"/>
      <c r="C23" s="59">
        <v>18</v>
      </c>
      <c r="D23" s="63" t="s">
        <v>10</v>
      </c>
      <c r="E23" s="90" t="s">
        <v>60</v>
      </c>
      <c r="F23" s="91" t="s">
        <v>61</v>
      </c>
      <c r="G23" s="92" t="s">
        <v>49</v>
      </c>
      <c r="H23" s="48">
        <f>1!V21</f>
        <v>147.36</v>
      </c>
      <c r="I23" s="48">
        <f>'1(M)'!T21</f>
        <v>0</v>
      </c>
      <c r="J23" s="48">
        <f>2!V21</f>
        <v>122.37</v>
      </c>
      <c r="K23" s="48">
        <f>'2(M)'!T21</f>
        <v>0</v>
      </c>
      <c r="L23" s="48">
        <f>3!V21</f>
        <v>171.75</v>
      </c>
      <c r="M23" s="48">
        <f>'3(M)'!T21</f>
        <v>0</v>
      </c>
      <c r="N23" s="48">
        <f>4!V21</f>
        <v>0</v>
      </c>
      <c r="O23" s="48">
        <f>'4(M)'!T21</f>
        <v>0</v>
      </c>
      <c r="P23" s="48">
        <f>5!V21</f>
        <v>0</v>
      </c>
      <c r="Q23" s="48">
        <f>'5(M)'!T21</f>
        <v>0</v>
      </c>
      <c r="R23" s="48">
        <f>6!V21</f>
        <v>0</v>
      </c>
      <c r="S23" s="48">
        <f>'6(M)'!T21</f>
        <v>0</v>
      </c>
      <c r="T23" s="65">
        <f t="shared" si="3"/>
        <v>441.48</v>
      </c>
      <c r="U23" s="58">
        <f t="shared" si="0"/>
        <v>38</v>
      </c>
      <c r="V23" s="61">
        <f t="shared" si="1"/>
      </c>
      <c r="W23" s="58">
        <f t="shared" si="2"/>
      </c>
    </row>
    <row r="24" spans="1:23" ht="15">
      <c r="A24" s="56"/>
      <c r="B24" s="56"/>
      <c r="C24" s="59">
        <v>19</v>
      </c>
      <c r="D24" s="63" t="s">
        <v>10</v>
      </c>
      <c r="E24" s="94" t="s">
        <v>87</v>
      </c>
      <c r="F24" s="96" t="s">
        <v>88</v>
      </c>
      <c r="G24" s="94" t="s">
        <v>85</v>
      </c>
      <c r="H24" s="48">
        <f>1!V22</f>
        <v>198.81</v>
      </c>
      <c r="I24" s="48">
        <f>'1(M)'!T22</f>
        <v>0</v>
      </c>
      <c r="J24" s="48">
        <f>2!V22</f>
        <v>141.7</v>
      </c>
      <c r="K24" s="48">
        <f>'2(M)'!T22</f>
        <v>0</v>
      </c>
      <c r="L24" s="48">
        <f>3!V22</f>
        <v>197.65</v>
      </c>
      <c r="M24" s="48">
        <f>'3(M)'!T22</f>
        <v>0</v>
      </c>
      <c r="N24" s="48">
        <f>4!V22</f>
        <v>0</v>
      </c>
      <c r="O24" s="48">
        <f>'4(M)'!T22</f>
        <v>0</v>
      </c>
      <c r="P24" s="48">
        <f>5!V22</f>
        <v>0</v>
      </c>
      <c r="Q24" s="48">
        <f>'5(M)'!T22</f>
        <v>0</v>
      </c>
      <c r="R24" s="48">
        <f>6!V22</f>
        <v>0</v>
      </c>
      <c r="S24" s="48">
        <f>'6(M)'!T22</f>
        <v>0</v>
      </c>
      <c r="T24" s="65">
        <f t="shared" si="3"/>
        <v>538.16</v>
      </c>
      <c r="U24" s="58">
        <f t="shared" si="0"/>
        <v>11</v>
      </c>
      <c r="V24" s="61">
        <f t="shared" si="1"/>
      </c>
      <c r="W24" s="58">
        <f t="shared" si="2"/>
      </c>
    </row>
    <row r="25" spans="1:23" ht="15">
      <c r="A25" s="56"/>
      <c r="B25" s="56"/>
      <c r="C25" s="59">
        <v>20</v>
      </c>
      <c r="D25" s="63" t="s">
        <v>10</v>
      </c>
      <c r="E25" s="90" t="s">
        <v>119</v>
      </c>
      <c r="F25" s="91" t="s">
        <v>53</v>
      </c>
      <c r="G25" s="92" t="s">
        <v>44</v>
      </c>
      <c r="H25" s="48">
        <f>1!V23</f>
        <v>190.1</v>
      </c>
      <c r="I25" s="48">
        <f>'1(M)'!T23</f>
        <v>0</v>
      </c>
      <c r="J25" s="48">
        <f>2!V23</f>
        <v>158.2</v>
      </c>
      <c r="K25" s="48">
        <f>'2(M)'!T23</f>
        <v>0</v>
      </c>
      <c r="L25" s="48">
        <f>3!V23</f>
        <v>180.56</v>
      </c>
      <c r="M25" s="48">
        <f>'3(M)'!T23</f>
        <v>0</v>
      </c>
      <c r="N25" s="48">
        <f>4!V23</f>
        <v>0</v>
      </c>
      <c r="O25" s="48">
        <f>'4(M)'!T23</f>
        <v>0</v>
      </c>
      <c r="P25" s="48">
        <f>5!V23</f>
        <v>0</v>
      </c>
      <c r="Q25" s="48">
        <f>'5(M)'!T23</f>
        <v>0</v>
      </c>
      <c r="R25" s="48">
        <f>6!V23</f>
        <v>0</v>
      </c>
      <c r="S25" s="48">
        <f>'6(M)'!T23</f>
        <v>0</v>
      </c>
      <c r="T25" s="65">
        <f t="shared" si="3"/>
        <v>528.8599999999999</v>
      </c>
      <c r="U25" s="58">
        <f t="shared" si="0"/>
        <v>14</v>
      </c>
      <c r="V25" s="61">
        <f t="shared" si="1"/>
      </c>
      <c r="W25" s="58">
        <f t="shared" si="2"/>
      </c>
    </row>
    <row r="26" spans="1:23" ht="15">
      <c r="A26" s="56"/>
      <c r="B26" s="56"/>
      <c r="C26" s="59">
        <v>21</v>
      </c>
      <c r="D26" s="63" t="s">
        <v>10</v>
      </c>
      <c r="E26" s="90" t="s">
        <v>62</v>
      </c>
      <c r="F26" s="91" t="s">
        <v>53</v>
      </c>
      <c r="G26" s="92" t="s">
        <v>44</v>
      </c>
      <c r="H26" s="48">
        <f>1!V24</f>
        <v>173.93</v>
      </c>
      <c r="I26" s="48">
        <f>'1(M)'!T24</f>
        <v>0</v>
      </c>
      <c r="J26" s="48">
        <f>2!V24</f>
        <v>160.18</v>
      </c>
      <c r="K26" s="48">
        <f>'2(M)'!T24</f>
        <v>0</v>
      </c>
      <c r="L26" s="48">
        <f>3!V24</f>
        <v>193.12</v>
      </c>
      <c r="M26" s="48">
        <f>'3(M)'!T24</f>
        <v>0</v>
      </c>
      <c r="N26" s="48">
        <f>4!V24</f>
        <v>0</v>
      </c>
      <c r="O26" s="48">
        <f>'4(M)'!T24</f>
        <v>0</v>
      </c>
      <c r="P26" s="48">
        <f>5!V24</f>
        <v>0</v>
      </c>
      <c r="Q26" s="48">
        <f>'5(M)'!T24</f>
        <v>0</v>
      </c>
      <c r="R26" s="48">
        <f>6!V24</f>
        <v>0</v>
      </c>
      <c r="S26" s="48">
        <f>'6(M)'!T24</f>
        <v>0</v>
      </c>
      <c r="T26" s="65">
        <f t="shared" si="3"/>
        <v>527.23</v>
      </c>
      <c r="U26" s="58">
        <f t="shared" si="0"/>
        <v>16</v>
      </c>
      <c r="V26" s="61">
        <f t="shared" si="1"/>
      </c>
      <c r="W26" s="58">
        <f t="shared" si="2"/>
      </c>
    </row>
    <row r="27" spans="1:23" ht="15">
      <c r="A27" s="56"/>
      <c r="B27" s="56"/>
      <c r="C27" s="59">
        <v>22</v>
      </c>
      <c r="D27" s="63" t="s">
        <v>10</v>
      </c>
      <c r="E27" s="102" t="s">
        <v>116</v>
      </c>
      <c r="F27" s="105" t="s">
        <v>82</v>
      </c>
      <c r="G27" s="103" t="s">
        <v>47</v>
      </c>
      <c r="H27" s="48">
        <f>1!V25</f>
        <v>202.06</v>
      </c>
      <c r="I27" s="48">
        <f>'1(M)'!T25</f>
        <v>0</v>
      </c>
      <c r="J27" s="48">
        <f>2!V25</f>
        <v>162.96</v>
      </c>
      <c r="K27" s="48">
        <f>'2(M)'!T25</f>
        <v>0</v>
      </c>
      <c r="L27" s="48">
        <f>3!V25</f>
        <v>199.76</v>
      </c>
      <c r="M27" s="48">
        <f>'3(M)'!T25</f>
        <v>0</v>
      </c>
      <c r="N27" s="48">
        <f>4!V25</f>
        <v>0</v>
      </c>
      <c r="O27" s="48">
        <f>'4(M)'!T25</f>
        <v>0</v>
      </c>
      <c r="P27" s="48">
        <f>5!V25</f>
        <v>0</v>
      </c>
      <c r="Q27" s="48">
        <f>'5(M)'!T25</f>
        <v>0</v>
      </c>
      <c r="R27" s="48">
        <f>6!V25</f>
        <v>0</v>
      </c>
      <c r="S27" s="48">
        <f>'6(M)'!T25</f>
        <v>0</v>
      </c>
      <c r="T27" s="65">
        <f t="shared" si="3"/>
        <v>564.78</v>
      </c>
      <c r="U27" s="58">
        <f t="shared" si="0"/>
        <v>5</v>
      </c>
      <c r="V27" s="61">
        <f t="shared" si="1"/>
      </c>
      <c r="W27" s="58">
        <f t="shared" si="2"/>
      </c>
    </row>
    <row r="28" spans="1:23" ht="15">
      <c r="A28" s="56"/>
      <c r="B28" s="56"/>
      <c r="C28" s="59">
        <v>23</v>
      </c>
      <c r="D28" s="63" t="s">
        <v>10</v>
      </c>
      <c r="E28" s="97" t="s">
        <v>100</v>
      </c>
      <c r="F28" s="98" t="s">
        <v>53</v>
      </c>
      <c r="G28" s="99" t="s">
        <v>74</v>
      </c>
      <c r="H28" s="48">
        <f>1!V26</f>
        <v>171.85</v>
      </c>
      <c r="I28" s="48">
        <f>'1(M)'!T26</f>
        <v>0</v>
      </c>
      <c r="J28" s="48">
        <f>2!V26</f>
        <v>78.94</v>
      </c>
      <c r="K28" s="48">
        <f>'2(M)'!T26</f>
        <v>0</v>
      </c>
      <c r="L28" s="48">
        <f>3!V26</f>
        <v>135.04000000000002</v>
      </c>
      <c r="M28" s="48">
        <f>'3(M)'!T26</f>
        <v>0</v>
      </c>
      <c r="N28" s="48">
        <f>4!V26</f>
        <v>0</v>
      </c>
      <c r="O28" s="48">
        <f>'4(M)'!T26</f>
        <v>0</v>
      </c>
      <c r="P28" s="48">
        <f>5!V26</f>
        <v>0</v>
      </c>
      <c r="Q28" s="48">
        <f>'5(M)'!T26</f>
        <v>0</v>
      </c>
      <c r="R28" s="48">
        <f>6!V26</f>
        <v>0</v>
      </c>
      <c r="S28" s="48">
        <f>'6(M)'!T26</f>
        <v>0</v>
      </c>
      <c r="T28" s="65">
        <f t="shared" si="3"/>
        <v>385.83000000000004</v>
      </c>
      <c r="U28" s="58">
        <f t="shared" si="0"/>
        <v>45</v>
      </c>
      <c r="V28" s="61">
        <f t="shared" si="1"/>
      </c>
      <c r="W28" s="58">
        <f t="shared" si="2"/>
      </c>
    </row>
    <row r="29" spans="1:23" ht="15">
      <c r="A29" s="56"/>
      <c r="B29" s="56"/>
      <c r="C29" s="59">
        <v>24</v>
      </c>
      <c r="D29" s="63" t="s">
        <v>10</v>
      </c>
      <c r="E29" s="90" t="s">
        <v>84</v>
      </c>
      <c r="F29" s="100" t="s">
        <v>61</v>
      </c>
      <c r="G29" s="92" t="s">
        <v>85</v>
      </c>
      <c r="H29" s="48">
        <f>1!V27</f>
        <v>183.64</v>
      </c>
      <c r="I29" s="48">
        <f>'1(M)'!T27</f>
        <v>0</v>
      </c>
      <c r="J29" s="48">
        <f>2!V27</f>
        <v>141.32</v>
      </c>
      <c r="K29" s="48">
        <f>'2(M)'!T27</f>
        <v>0</v>
      </c>
      <c r="L29" s="48">
        <f>3!V27</f>
        <v>196.72</v>
      </c>
      <c r="M29" s="48">
        <f>'3(M)'!T27</f>
        <v>0</v>
      </c>
      <c r="N29" s="48">
        <f>4!V27</f>
        <v>0</v>
      </c>
      <c r="O29" s="48">
        <f>'4(M)'!T27</f>
        <v>0</v>
      </c>
      <c r="P29" s="48">
        <f>5!V27</f>
        <v>0</v>
      </c>
      <c r="Q29" s="48">
        <f>'5(M)'!T27</f>
        <v>0</v>
      </c>
      <c r="R29" s="48">
        <f>6!V27</f>
        <v>0</v>
      </c>
      <c r="S29" s="48">
        <f>'6(M)'!T27</f>
        <v>0</v>
      </c>
      <c r="T29" s="65">
        <f t="shared" si="3"/>
        <v>521.68</v>
      </c>
      <c r="U29" s="58">
        <f t="shared" si="0"/>
        <v>19</v>
      </c>
      <c r="V29" s="61">
        <f t="shared" si="1"/>
      </c>
      <c r="W29" s="58">
        <f t="shared" si="2"/>
      </c>
    </row>
    <row r="30" spans="1:23" ht="15">
      <c r="A30" s="56"/>
      <c r="B30" s="56"/>
      <c r="C30" s="59">
        <v>25</v>
      </c>
      <c r="D30" s="63" t="s">
        <v>136</v>
      </c>
      <c r="E30" s="90" t="s">
        <v>86</v>
      </c>
      <c r="F30" s="100" t="s">
        <v>61</v>
      </c>
      <c r="G30" s="92" t="s">
        <v>85</v>
      </c>
      <c r="H30" s="48">
        <f>1!V28</f>
        <v>152.82</v>
      </c>
      <c r="I30" s="48">
        <f>'1(M)'!T28</f>
        <v>0</v>
      </c>
      <c r="J30" s="48">
        <f>2!V28</f>
        <v>123.34</v>
      </c>
      <c r="K30" s="48">
        <f>'2(M)'!T28</f>
        <v>0</v>
      </c>
      <c r="L30" s="48">
        <f>3!V28</f>
        <v>174.07</v>
      </c>
      <c r="M30" s="48">
        <f>'3(M)'!T28</f>
        <v>0</v>
      </c>
      <c r="N30" s="48">
        <f>4!V28</f>
        <v>0</v>
      </c>
      <c r="O30" s="48">
        <f>'4(M)'!T28</f>
        <v>0</v>
      </c>
      <c r="P30" s="48">
        <f>5!V28</f>
        <v>0</v>
      </c>
      <c r="Q30" s="48">
        <f>'5(M)'!T28</f>
        <v>0</v>
      </c>
      <c r="R30" s="48">
        <f>6!V28</f>
        <v>0</v>
      </c>
      <c r="S30" s="48">
        <f>'6(M)'!T28</f>
        <v>0</v>
      </c>
      <c r="T30" s="65">
        <f t="shared" si="3"/>
        <v>450.22999999999996</v>
      </c>
      <c r="U30" s="58">
        <f t="shared" si="0"/>
        <v>37</v>
      </c>
      <c r="V30" s="61">
        <f t="shared" si="1"/>
      </c>
      <c r="W30" s="58">
        <f t="shared" si="2"/>
      </c>
    </row>
    <row r="31" spans="1:23" ht="15">
      <c r="A31" s="56"/>
      <c r="B31" s="56"/>
      <c r="C31" s="59">
        <v>26</v>
      </c>
      <c r="D31" s="63" t="s">
        <v>10</v>
      </c>
      <c r="E31" s="90" t="s">
        <v>81</v>
      </c>
      <c r="F31" s="91" t="s">
        <v>82</v>
      </c>
      <c r="G31" s="92" t="s">
        <v>83</v>
      </c>
      <c r="H31" s="48">
        <f>1!V29</f>
        <v>204.01</v>
      </c>
      <c r="I31" s="48">
        <f>'1(M)'!T29</f>
        <v>0</v>
      </c>
      <c r="J31" s="48">
        <f>2!V29</f>
        <v>160.16</v>
      </c>
      <c r="K31" s="48">
        <f>'2(M)'!T29</f>
        <v>0</v>
      </c>
      <c r="L31" s="48">
        <f>3!V29</f>
        <v>202.9</v>
      </c>
      <c r="M31" s="48">
        <f>'3(M)'!T29</f>
        <v>0</v>
      </c>
      <c r="N31" s="48">
        <f>4!V29</f>
        <v>0</v>
      </c>
      <c r="O31" s="48">
        <f>'4(M)'!T29</f>
        <v>0</v>
      </c>
      <c r="P31" s="48">
        <f>5!V29</f>
        <v>0</v>
      </c>
      <c r="Q31" s="48">
        <f>'5(M)'!T29</f>
        <v>0</v>
      </c>
      <c r="R31" s="48">
        <f>6!V29</f>
        <v>0</v>
      </c>
      <c r="S31" s="48">
        <f>'6(M)'!T29</f>
        <v>0</v>
      </c>
      <c r="T31" s="65">
        <f t="shared" si="3"/>
        <v>567.0699999999999</v>
      </c>
      <c r="U31" s="58">
        <f t="shared" si="0"/>
        <v>4</v>
      </c>
      <c r="V31" s="61">
        <f t="shared" si="1"/>
      </c>
      <c r="W31" s="58">
        <f t="shared" si="2"/>
      </c>
    </row>
    <row r="32" spans="1:23" ht="15">
      <c r="A32" s="56"/>
      <c r="B32" s="56"/>
      <c r="C32" s="59">
        <v>27</v>
      </c>
      <c r="D32" s="63" t="s">
        <v>10</v>
      </c>
      <c r="E32" s="93" t="s">
        <v>105</v>
      </c>
      <c r="F32" s="96" t="s">
        <v>61</v>
      </c>
      <c r="G32" s="93" t="s">
        <v>65</v>
      </c>
      <c r="H32" s="48">
        <f>1!V30</f>
        <v>162.19</v>
      </c>
      <c r="I32" s="48">
        <f>'1(M)'!T30</f>
        <v>0</v>
      </c>
      <c r="J32" s="48">
        <f>2!V30</f>
        <v>96.58</v>
      </c>
      <c r="K32" s="48">
        <f>'2(M)'!T30</f>
        <v>0</v>
      </c>
      <c r="L32" s="48">
        <f>3!V30</f>
        <v>151.72</v>
      </c>
      <c r="M32" s="48">
        <f>'3(M)'!T30</f>
        <v>0</v>
      </c>
      <c r="N32" s="48">
        <f>4!V30</f>
        <v>0</v>
      </c>
      <c r="O32" s="48">
        <f>'4(M)'!T30</f>
        <v>0</v>
      </c>
      <c r="P32" s="48">
        <f>5!V30</f>
        <v>0</v>
      </c>
      <c r="Q32" s="48">
        <f>'5(M)'!T30</f>
        <v>0</v>
      </c>
      <c r="R32" s="48">
        <f>6!V30</f>
        <v>0</v>
      </c>
      <c r="S32" s="48">
        <f>'6(M)'!T30</f>
        <v>0</v>
      </c>
      <c r="T32" s="65">
        <f t="shared" si="3"/>
        <v>410.49</v>
      </c>
      <c r="U32" s="58">
        <f t="shared" si="0"/>
        <v>41</v>
      </c>
      <c r="V32" s="61">
        <f t="shared" si="1"/>
      </c>
      <c r="W32" s="58">
        <f t="shared" si="2"/>
      </c>
    </row>
    <row r="33" spans="1:23" ht="15">
      <c r="A33" s="56"/>
      <c r="B33" s="56"/>
      <c r="C33" s="59">
        <v>28</v>
      </c>
      <c r="D33" s="63" t="s">
        <v>10</v>
      </c>
      <c r="E33" s="90" t="s">
        <v>123</v>
      </c>
      <c r="F33" s="91" t="s">
        <v>66</v>
      </c>
      <c r="G33" s="92" t="s">
        <v>67</v>
      </c>
      <c r="H33" s="48">
        <f>1!V31</f>
        <v>188.77</v>
      </c>
      <c r="I33" s="48">
        <f>'1(M)'!T31</f>
        <v>0</v>
      </c>
      <c r="J33" s="48">
        <f>2!V31</f>
        <v>165.88</v>
      </c>
      <c r="K33" s="48">
        <f>'2(M)'!T31</f>
        <v>0</v>
      </c>
      <c r="L33" s="48">
        <f>3!V31</f>
        <v>203</v>
      </c>
      <c r="M33" s="48">
        <f>'3(M)'!T31</f>
        <v>0</v>
      </c>
      <c r="N33" s="48">
        <f>4!V31</f>
        <v>0</v>
      </c>
      <c r="O33" s="48">
        <f>'4(M)'!T31</f>
        <v>0</v>
      </c>
      <c r="P33" s="48">
        <f>5!V31</f>
        <v>0</v>
      </c>
      <c r="Q33" s="48">
        <f>'5(M)'!T31</f>
        <v>0</v>
      </c>
      <c r="R33" s="48">
        <f>6!V31</f>
        <v>0</v>
      </c>
      <c r="S33" s="48">
        <f>'6(M)'!T31</f>
        <v>0</v>
      </c>
      <c r="T33" s="65">
        <f t="shared" si="3"/>
        <v>557.65</v>
      </c>
      <c r="U33" s="58">
        <f t="shared" si="0"/>
        <v>6</v>
      </c>
      <c r="V33" s="61">
        <f t="shared" si="1"/>
      </c>
      <c r="W33" s="58">
        <f t="shared" si="2"/>
      </c>
    </row>
    <row r="34" spans="1:23" ht="15">
      <c r="A34" s="56"/>
      <c r="B34" s="56"/>
      <c r="C34" s="59">
        <v>29</v>
      </c>
      <c r="D34" s="63" t="s">
        <v>10</v>
      </c>
      <c r="E34" s="90" t="s">
        <v>125</v>
      </c>
      <c r="F34" s="91" t="s">
        <v>66</v>
      </c>
      <c r="G34" s="92" t="s">
        <v>67</v>
      </c>
      <c r="H34" s="48">
        <f>1!V32</f>
        <v>201.71</v>
      </c>
      <c r="I34" s="48">
        <f>'1(M)'!T32</f>
        <v>0</v>
      </c>
      <c r="J34" s="48">
        <f>2!V32</f>
        <v>140.17000000000002</v>
      </c>
      <c r="K34" s="48">
        <f>'2(M)'!T32</f>
        <v>0</v>
      </c>
      <c r="L34" s="48">
        <f>3!V32</f>
        <v>199.52</v>
      </c>
      <c r="M34" s="48">
        <f>'3(M)'!T32</f>
        <v>0</v>
      </c>
      <c r="N34" s="48">
        <f>4!V32</f>
        <v>0</v>
      </c>
      <c r="O34" s="48">
        <f>'4(M)'!T32</f>
        <v>0</v>
      </c>
      <c r="P34" s="48">
        <f>5!V32</f>
        <v>0</v>
      </c>
      <c r="Q34" s="48">
        <f>'5(M)'!T32</f>
        <v>0</v>
      </c>
      <c r="R34" s="48">
        <f>6!V32</f>
        <v>0</v>
      </c>
      <c r="S34" s="48">
        <f>'6(M)'!T32</f>
        <v>0</v>
      </c>
      <c r="T34" s="65">
        <f t="shared" si="3"/>
        <v>541.4</v>
      </c>
      <c r="U34" s="58">
        <f t="shared" si="0"/>
        <v>10</v>
      </c>
      <c r="V34" s="61">
        <f t="shared" si="1"/>
      </c>
      <c r="W34" s="58">
        <f t="shared" si="2"/>
      </c>
    </row>
    <row r="35" spans="1:23" ht="15">
      <c r="A35" s="56"/>
      <c r="B35" s="56"/>
      <c r="C35" s="59">
        <v>30</v>
      </c>
      <c r="D35" s="63" t="s">
        <v>10</v>
      </c>
      <c r="E35" s="97" t="s">
        <v>94</v>
      </c>
      <c r="F35" s="98" t="s">
        <v>82</v>
      </c>
      <c r="G35" s="99" t="s">
        <v>95</v>
      </c>
      <c r="H35" s="48">
        <f>1!V33</f>
        <v>209.07</v>
      </c>
      <c r="I35" s="48">
        <f>'1(M)'!T33</f>
        <v>0</v>
      </c>
      <c r="J35" s="48">
        <f>2!V33</f>
        <v>147.36</v>
      </c>
      <c r="K35" s="48">
        <f>'2(M)'!T33</f>
        <v>0</v>
      </c>
      <c r="L35" s="48">
        <f>3!V33</f>
        <v>196.03</v>
      </c>
      <c r="M35" s="48">
        <f>'3(M)'!T33</f>
        <v>0</v>
      </c>
      <c r="N35" s="48">
        <f>4!V33</f>
        <v>0</v>
      </c>
      <c r="O35" s="48">
        <f>'4(M)'!T33</f>
        <v>0</v>
      </c>
      <c r="P35" s="48">
        <f>5!V33</f>
        <v>0</v>
      </c>
      <c r="Q35" s="48">
        <f>'5(M)'!T33</f>
        <v>0</v>
      </c>
      <c r="R35" s="48">
        <f>6!V33</f>
        <v>0</v>
      </c>
      <c r="S35" s="48">
        <f>'6(M)'!T33</f>
        <v>0</v>
      </c>
      <c r="T35" s="65">
        <f t="shared" si="3"/>
        <v>552.46</v>
      </c>
      <c r="U35" s="58">
        <f t="shared" si="0"/>
        <v>7</v>
      </c>
      <c r="V35" s="61">
        <f t="shared" si="1"/>
      </c>
      <c r="W35" s="58">
        <f t="shared" si="2"/>
      </c>
    </row>
    <row r="36" spans="1:23" ht="15">
      <c r="A36" s="56"/>
      <c r="B36" s="56"/>
      <c r="C36" s="59">
        <v>31</v>
      </c>
      <c r="D36" s="63" t="s">
        <v>10</v>
      </c>
      <c r="E36" s="90" t="s">
        <v>117</v>
      </c>
      <c r="F36" s="91" t="s">
        <v>118</v>
      </c>
      <c r="G36" s="92" t="s">
        <v>67</v>
      </c>
      <c r="H36" s="48">
        <f>1!V34</f>
        <v>201.48</v>
      </c>
      <c r="I36" s="48">
        <f>'1(M)'!T34</f>
        <v>0</v>
      </c>
      <c r="J36" s="48">
        <f>2!V34</f>
        <v>181.41</v>
      </c>
      <c r="K36" s="48">
        <f>'2(M)'!T34</f>
        <v>0</v>
      </c>
      <c r="L36" s="48">
        <f>3!V34</f>
        <v>205.64</v>
      </c>
      <c r="M36" s="48">
        <f>'3(M)'!T34</f>
        <v>0</v>
      </c>
      <c r="N36" s="48">
        <f>4!V34</f>
        <v>0</v>
      </c>
      <c r="O36" s="48">
        <f>'4(M)'!T34</f>
        <v>0</v>
      </c>
      <c r="P36" s="48">
        <f>5!V34</f>
        <v>0</v>
      </c>
      <c r="Q36" s="48">
        <f>'5(M)'!T34</f>
        <v>0</v>
      </c>
      <c r="R36" s="48">
        <f>6!V34</f>
        <v>0</v>
      </c>
      <c r="S36" s="48">
        <f>'6(M)'!T34</f>
        <v>0</v>
      </c>
      <c r="T36" s="65">
        <f t="shared" si="3"/>
        <v>588.53</v>
      </c>
      <c r="U36" s="58">
        <f t="shared" si="0"/>
        <v>2</v>
      </c>
      <c r="V36" s="61">
        <f t="shared" si="1"/>
      </c>
      <c r="W36" s="58">
        <f t="shared" si="2"/>
      </c>
    </row>
    <row r="37" spans="1:23" ht="15">
      <c r="A37" s="56"/>
      <c r="B37" s="56"/>
      <c r="C37" s="59">
        <v>32</v>
      </c>
      <c r="D37" s="63" t="s">
        <v>10</v>
      </c>
      <c r="E37" s="104" t="s">
        <v>122</v>
      </c>
      <c r="F37" s="106" t="s">
        <v>68</v>
      </c>
      <c r="G37" s="104" t="s">
        <v>69</v>
      </c>
      <c r="H37" s="48">
        <f>1!V35</f>
        <v>185.57</v>
      </c>
      <c r="I37" s="48">
        <f>'1(M)'!T35</f>
        <v>0</v>
      </c>
      <c r="J37" s="48">
        <f>2!V35</f>
        <v>139.61</v>
      </c>
      <c r="K37" s="48">
        <f>'2(M)'!T35</f>
        <v>0</v>
      </c>
      <c r="L37" s="48">
        <f>3!V35</f>
        <v>196.89</v>
      </c>
      <c r="M37" s="48">
        <f>'3(M)'!T35</f>
        <v>0</v>
      </c>
      <c r="N37" s="48">
        <f>4!V35</f>
        <v>0</v>
      </c>
      <c r="O37" s="48">
        <f>'4(M)'!T35</f>
        <v>0</v>
      </c>
      <c r="P37" s="48">
        <f>5!V35</f>
        <v>0</v>
      </c>
      <c r="Q37" s="48">
        <f>'5(M)'!T35</f>
        <v>0</v>
      </c>
      <c r="R37" s="48">
        <f>6!V35</f>
        <v>0</v>
      </c>
      <c r="S37" s="48">
        <f>'6(M)'!T35</f>
        <v>0</v>
      </c>
      <c r="T37" s="65">
        <f t="shared" si="3"/>
        <v>522.0699999999999</v>
      </c>
      <c r="U37" s="58">
        <f t="shared" si="0"/>
        <v>18</v>
      </c>
      <c r="V37" s="61">
        <f t="shared" si="1"/>
      </c>
      <c r="W37" s="58">
        <f t="shared" si="2"/>
      </c>
    </row>
    <row r="38" spans="1:23" ht="15">
      <c r="A38" s="56"/>
      <c r="B38" s="56"/>
      <c r="C38" s="59">
        <v>33</v>
      </c>
      <c r="D38" s="63" t="s">
        <v>10</v>
      </c>
      <c r="E38" s="93" t="s">
        <v>124</v>
      </c>
      <c r="F38" s="96" t="s">
        <v>68</v>
      </c>
      <c r="G38" s="93" t="s">
        <v>69</v>
      </c>
      <c r="H38" s="48">
        <f>1!V36</f>
        <v>186.89</v>
      </c>
      <c r="I38" s="48">
        <f>'1(M)'!T36</f>
        <v>0</v>
      </c>
      <c r="J38" s="48">
        <f>2!V36</f>
        <v>147.75</v>
      </c>
      <c r="K38" s="48">
        <f>'2(M)'!T36</f>
        <v>0</v>
      </c>
      <c r="L38" s="48">
        <f>3!V36</f>
        <v>173.64</v>
      </c>
      <c r="M38" s="48">
        <f>'3(M)'!T36</f>
        <v>0</v>
      </c>
      <c r="N38" s="48">
        <f>4!V36</f>
        <v>0</v>
      </c>
      <c r="O38" s="48">
        <f>'4(M)'!T36</f>
        <v>0</v>
      </c>
      <c r="P38" s="48">
        <f>5!V36</f>
        <v>0</v>
      </c>
      <c r="Q38" s="48">
        <f>'5(M)'!T36</f>
        <v>0</v>
      </c>
      <c r="R38" s="48">
        <f>6!V36</f>
        <v>0</v>
      </c>
      <c r="S38" s="48">
        <f>'6(M)'!T36</f>
        <v>0</v>
      </c>
      <c r="T38" s="65">
        <f t="shared" si="3"/>
        <v>508.28</v>
      </c>
      <c r="U38" s="58">
        <f aca="true" t="shared" si="4" ref="U38:U69">RANK(T38,$T$6:$T$104)</f>
        <v>23</v>
      </c>
      <c r="V38" s="61">
        <f aca="true" t="shared" si="5" ref="V38:V69">IF($B38="K",_xlfn.SUMIFS($T$6:$T$104,$A$6:$A$104,A38),"")</f>
      </c>
      <c r="W38" s="58">
        <f aca="true" t="shared" si="6" ref="W38:W69">IF($B38="K",RANK(V38,$V$6:$V$104),"")</f>
      </c>
    </row>
    <row r="39" spans="1:23" ht="15">
      <c r="A39" s="56"/>
      <c r="B39" s="56"/>
      <c r="C39" s="59">
        <v>34</v>
      </c>
      <c r="D39" s="63" t="s">
        <v>10</v>
      </c>
      <c r="E39" s="93" t="s">
        <v>98</v>
      </c>
      <c r="F39" s="96" t="s">
        <v>99</v>
      </c>
      <c r="G39" s="93" t="s">
        <v>97</v>
      </c>
      <c r="H39" s="48">
        <f>1!V37</f>
        <v>151.11</v>
      </c>
      <c r="I39" s="48">
        <f>'1(M)'!T37</f>
        <v>0</v>
      </c>
      <c r="J39" s="48">
        <f>2!V37</f>
        <v>138.49</v>
      </c>
      <c r="K39" s="48">
        <f>'2(M)'!T37</f>
        <v>0</v>
      </c>
      <c r="L39" s="48">
        <f>3!V37</f>
        <v>185.53</v>
      </c>
      <c r="M39" s="48">
        <f>'3(M)'!T37</f>
        <v>0</v>
      </c>
      <c r="N39" s="48">
        <f>4!V37</f>
        <v>0</v>
      </c>
      <c r="O39" s="48">
        <f>'4(M)'!T37</f>
        <v>0</v>
      </c>
      <c r="P39" s="48">
        <f>5!V37</f>
        <v>0</v>
      </c>
      <c r="Q39" s="48">
        <f>'5(M)'!T37</f>
        <v>0</v>
      </c>
      <c r="R39" s="48">
        <f>6!V37</f>
        <v>0</v>
      </c>
      <c r="S39" s="48">
        <f>'6(M)'!T37</f>
        <v>0</v>
      </c>
      <c r="T39" s="65">
        <f t="shared" si="3"/>
        <v>475.13</v>
      </c>
      <c r="U39" s="58">
        <f t="shared" si="4"/>
        <v>31</v>
      </c>
      <c r="V39" s="61">
        <f t="shared" si="5"/>
      </c>
      <c r="W39" s="58">
        <f t="shared" si="6"/>
      </c>
    </row>
    <row r="40" spans="1:23" ht="15">
      <c r="A40" s="56"/>
      <c r="B40" s="56"/>
      <c r="C40" s="59">
        <v>35</v>
      </c>
      <c r="D40" s="63" t="s">
        <v>10</v>
      </c>
      <c r="E40" s="93" t="s">
        <v>120</v>
      </c>
      <c r="F40" s="101" t="s">
        <v>51</v>
      </c>
      <c r="G40" s="93" t="s">
        <v>121</v>
      </c>
      <c r="H40" s="48">
        <f>1!V38</f>
        <v>159.4</v>
      </c>
      <c r="I40" s="48">
        <f>'1(M)'!T38</f>
        <v>0</v>
      </c>
      <c r="J40" s="48">
        <f>2!V38</f>
        <v>140.48</v>
      </c>
      <c r="K40" s="48">
        <f>'2(M)'!T38</f>
        <v>0</v>
      </c>
      <c r="L40" s="48">
        <f>3!V38</f>
        <v>158.07999999999998</v>
      </c>
      <c r="M40" s="48">
        <f>'3(M)'!T38</f>
        <v>0</v>
      </c>
      <c r="N40" s="48">
        <f>4!V38</f>
        <v>0</v>
      </c>
      <c r="O40" s="48">
        <f>'4(M)'!T38</f>
        <v>0</v>
      </c>
      <c r="P40" s="48">
        <f>5!V38</f>
        <v>0</v>
      </c>
      <c r="Q40" s="48">
        <f>'5(M)'!T38</f>
        <v>0</v>
      </c>
      <c r="R40" s="48">
        <f>6!V38</f>
        <v>0</v>
      </c>
      <c r="S40" s="48">
        <f>'6(M)'!T38</f>
        <v>0</v>
      </c>
      <c r="T40" s="65">
        <f aca="true" t="shared" si="7" ref="T40:T103">IF(SUM(H40:S40)&lt;0,0,SUM(H40:S40))</f>
        <v>457.96</v>
      </c>
      <c r="U40" s="58">
        <f t="shared" si="4"/>
        <v>35</v>
      </c>
      <c r="V40" s="61">
        <f t="shared" si="5"/>
      </c>
      <c r="W40" s="58">
        <f t="shared" si="6"/>
      </c>
    </row>
    <row r="41" spans="1:23" ht="15">
      <c r="A41" s="56"/>
      <c r="B41" s="56"/>
      <c r="C41" s="59">
        <v>36</v>
      </c>
      <c r="D41" s="63" t="s">
        <v>10</v>
      </c>
      <c r="E41" s="90" t="s">
        <v>130</v>
      </c>
      <c r="F41" s="100" t="s">
        <v>131</v>
      </c>
      <c r="G41" s="92" t="s">
        <v>132</v>
      </c>
      <c r="H41" s="48">
        <f>1!V39</f>
        <v>178.37</v>
      </c>
      <c r="I41" s="48">
        <f>'1(M)'!T39</f>
        <v>0</v>
      </c>
      <c r="J41" s="48">
        <f>2!V39</f>
        <v>87.93</v>
      </c>
      <c r="K41" s="48">
        <f>'2(M)'!T39</f>
        <v>0</v>
      </c>
      <c r="L41" s="48">
        <f>3!V39</f>
        <v>186.15</v>
      </c>
      <c r="M41" s="48">
        <f>'3(M)'!T39</f>
        <v>0</v>
      </c>
      <c r="N41" s="48">
        <f>4!V39</f>
        <v>0</v>
      </c>
      <c r="O41" s="48">
        <f>'4(M)'!T39</f>
        <v>0</v>
      </c>
      <c r="P41" s="48">
        <f>5!V39</f>
        <v>0</v>
      </c>
      <c r="Q41" s="48">
        <f>'5(M)'!T39</f>
        <v>0</v>
      </c>
      <c r="R41" s="48">
        <f>6!V39</f>
        <v>0</v>
      </c>
      <c r="S41" s="48">
        <f>'6(M)'!T39</f>
        <v>0</v>
      </c>
      <c r="T41" s="65">
        <f t="shared" si="7"/>
        <v>452.45000000000005</v>
      </c>
      <c r="U41" s="58">
        <f t="shared" si="4"/>
        <v>36</v>
      </c>
      <c r="V41" s="61">
        <f t="shared" si="5"/>
      </c>
      <c r="W41" s="58">
        <f t="shared" si="6"/>
      </c>
    </row>
    <row r="42" spans="1:23" ht="15">
      <c r="A42" s="56"/>
      <c r="B42" s="56"/>
      <c r="C42" s="59">
        <v>37</v>
      </c>
      <c r="D42" s="63" t="s">
        <v>10</v>
      </c>
      <c r="E42" s="90" t="s">
        <v>96</v>
      </c>
      <c r="F42" s="100" t="s">
        <v>63</v>
      </c>
      <c r="G42" s="92" t="s">
        <v>97</v>
      </c>
      <c r="H42" s="48">
        <f>1!V40</f>
        <v>207.35</v>
      </c>
      <c r="I42" s="48">
        <f>'1(M)'!T40</f>
        <v>0</v>
      </c>
      <c r="J42" s="48">
        <f>2!V40</f>
        <v>129.48</v>
      </c>
      <c r="K42" s="48">
        <f>'2(M)'!T40</f>
        <v>0</v>
      </c>
      <c r="L42" s="48">
        <f>3!V40</f>
        <v>211.86</v>
      </c>
      <c r="M42" s="48">
        <f>'3(M)'!T40</f>
        <v>0</v>
      </c>
      <c r="N42" s="48">
        <f>4!V40</f>
        <v>0</v>
      </c>
      <c r="O42" s="48">
        <f>'4(M)'!T40</f>
        <v>0</v>
      </c>
      <c r="P42" s="48">
        <f>5!V40</f>
        <v>0</v>
      </c>
      <c r="Q42" s="48">
        <f>'5(M)'!T40</f>
        <v>0</v>
      </c>
      <c r="R42" s="48">
        <f>6!V40</f>
        <v>0</v>
      </c>
      <c r="S42" s="48">
        <f>'6(M)'!T40</f>
        <v>0</v>
      </c>
      <c r="T42" s="65">
        <f t="shared" si="7"/>
        <v>548.69</v>
      </c>
      <c r="U42" s="58">
        <f t="shared" si="4"/>
        <v>8</v>
      </c>
      <c r="V42" s="61">
        <f t="shared" si="5"/>
      </c>
      <c r="W42" s="58">
        <f t="shared" si="6"/>
      </c>
    </row>
    <row r="43" spans="1:23" ht="15">
      <c r="A43" s="56"/>
      <c r="B43" s="56"/>
      <c r="C43" s="59">
        <v>38</v>
      </c>
      <c r="D43" s="63" t="s">
        <v>10</v>
      </c>
      <c r="E43" s="97" t="s">
        <v>72</v>
      </c>
      <c r="F43" s="98" t="s">
        <v>73</v>
      </c>
      <c r="G43" s="99" t="s">
        <v>74</v>
      </c>
      <c r="H43" s="48">
        <f>1!V41</f>
        <v>205.06</v>
      </c>
      <c r="I43" s="48">
        <f>'1(M)'!T41</f>
        <v>0</v>
      </c>
      <c r="J43" s="48">
        <f>2!V41</f>
        <v>189.62</v>
      </c>
      <c r="K43" s="48">
        <f>'2(M)'!T41</f>
        <v>0</v>
      </c>
      <c r="L43" s="48">
        <f>3!V41</f>
        <v>201.07</v>
      </c>
      <c r="M43" s="48">
        <f>'3(M)'!T41</f>
        <v>0</v>
      </c>
      <c r="N43" s="48">
        <f>4!V41</f>
        <v>0</v>
      </c>
      <c r="O43" s="48">
        <f>'4(M)'!T41</f>
        <v>0</v>
      </c>
      <c r="P43" s="48">
        <f>5!V41</f>
        <v>0</v>
      </c>
      <c r="Q43" s="48">
        <f>'5(M)'!T41</f>
        <v>0</v>
      </c>
      <c r="R43" s="48">
        <f>6!V41</f>
        <v>0</v>
      </c>
      <c r="S43" s="48">
        <f>'6(M)'!T41</f>
        <v>0</v>
      </c>
      <c r="T43" s="65">
        <f t="shared" si="7"/>
        <v>595.75</v>
      </c>
      <c r="U43" s="58">
        <f t="shared" si="4"/>
        <v>1</v>
      </c>
      <c r="V43" s="61">
        <f t="shared" si="5"/>
      </c>
      <c r="W43" s="58">
        <f t="shared" si="6"/>
      </c>
    </row>
    <row r="44" spans="1:23" ht="15">
      <c r="A44" s="56"/>
      <c r="B44" s="56"/>
      <c r="C44" s="59">
        <v>39</v>
      </c>
      <c r="D44" s="63" t="s">
        <v>10</v>
      </c>
      <c r="E44" s="90" t="s">
        <v>75</v>
      </c>
      <c r="F44" s="91" t="s">
        <v>46</v>
      </c>
      <c r="G44" s="92" t="s">
        <v>49</v>
      </c>
      <c r="H44" s="48">
        <f>1!V42</f>
        <v>192.15</v>
      </c>
      <c r="I44" s="48">
        <f>'1(M)'!T42</f>
        <v>0</v>
      </c>
      <c r="J44" s="48">
        <f>2!V42</f>
        <v>119.56</v>
      </c>
      <c r="K44" s="48">
        <f>'2(M)'!T42</f>
        <v>0</v>
      </c>
      <c r="L44" s="48">
        <f>3!V42</f>
        <v>182.49</v>
      </c>
      <c r="M44" s="48">
        <f>'3(M)'!T42</f>
        <v>0</v>
      </c>
      <c r="N44" s="48">
        <f>4!V42</f>
        <v>0</v>
      </c>
      <c r="O44" s="48">
        <f>'4(M)'!T42</f>
        <v>0</v>
      </c>
      <c r="P44" s="48">
        <f>5!V42</f>
        <v>0</v>
      </c>
      <c r="Q44" s="48">
        <f>'5(M)'!T42</f>
        <v>0</v>
      </c>
      <c r="R44" s="48">
        <f>6!V42</f>
        <v>0</v>
      </c>
      <c r="S44" s="48">
        <f>'6(M)'!T42</f>
        <v>0</v>
      </c>
      <c r="T44" s="65">
        <f t="shared" si="7"/>
        <v>494.20000000000005</v>
      </c>
      <c r="U44" s="58">
        <f t="shared" si="4"/>
        <v>28</v>
      </c>
      <c r="V44" s="61">
        <f t="shared" si="5"/>
      </c>
      <c r="W44" s="58">
        <f t="shared" si="6"/>
      </c>
    </row>
    <row r="45" spans="1:23" ht="15">
      <c r="A45" s="56"/>
      <c r="B45" s="56"/>
      <c r="C45" s="59">
        <v>40</v>
      </c>
      <c r="D45" s="63" t="s">
        <v>136</v>
      </c>
      <c r="E45" s="90" t="s">
        <v>76</v>
      </c>
      <c r="F45" s="91" t="s">
        <v>46</v>
      </c>
      <c r="G45" s="92" t="s">
        <v>49</v>
      </c>
      <c r="H45" s="48">
        <f>1!V43</f>
        <v>177.72</v>
      </c>
      <c r="I45" s="48">
        <f>'1(M)'!T43</f>
        <v>0</v>
      </c>
      <c r="J45" s="48">
        <f>2!V43</f>
        <v>126.99000000000001</v>
      </c>
      <c r="K45" s="48">
        <f>'2(M)'!T43</f>
        <v>0</v>
      </c>
      <c r="L45" s="48">
        <f>3!V43</f>
        <v>191.69</v>
      </c>
      <c r="M45" s="48">
        <f>'3(M)'!T43</f>
        <v>0</v>
      </c>
      <c r="N45" s="48">
        <f>4!V43</f>
        <v>0</v>
      </c>
      <c r="O45" s="48">
        <f>'4(M)'!T43</f>
        <v>0</v>
      </c>
      <c r="P45" s="48">
        <f>5!V43</f>
        <v>0</v>
      </c>
      <c r="Q45" s="48">
        <f>'5(M)'!T43</f>
        <v>0</v>
      </c>
      <c r="R45" s="48">
        <f>6!V43</f>
        <v>0</v>
      </c>
      <c r="S45" s="48">
        <f>'6(M)'!T43</f>
        <v>0</v>
      </c>
      <c r="T45" s="65">
        <f t="shared" si="7"/>
        <v>496.40000000000003</v>
      </c>
      <c r="U45" s="58">
        <f t="shared" si="4"/>
        <v>27</v>
      </c>
      <c r="V45" s="61">
        <f t="shared" si="5"/>
      </c>
      <c r="W45" s="58">
        <f t="shared" si="6"/>
      </c>
    </row>
    <row r="46" spans="1:23" ht="15">
      <c r="A46" s="56"/>
      <c r="B46" s="56"/>
      <c r="C46" s="59">
        <v>41</v>
      </c>
      <c r="D46" s="63" t="s">
        <v>10</v>
      </c>
      <c r="E46" s="94" t="s">
        <v>77</v>
      </c>
      <c r="F46" s="95" t="s">
        <v>78</v>
      </c>
      <c r="G46" s="93" t="s">
        <v>49</v>
      </c>
      <c r="H46" s="48">
        <f>1!V44</f>
        <v>171.99</v>
      </c>
      <c r="I46" s="48">
        <f>'1(M)'!T44</f>
        <v>0</v>
      </c>
      <c r="J46" s="48">
        <f>2!V44</f>
        <v>127.22999999999999</v>
      </c>
      <c r="K46" s="48">
        <f>'2(M)'!T44</f>
        <v>0</v>
      </c>
      <c r="L46" s="48">
        <f>3!V44</f>
        <v>161.44</v>
      </c>
      <c r="M46" s="48">
        <f>'3(M)'!T44</f>
        <v>0</v>
      </c>
      <c r="N46" s="48">
        <f>4!V44</f>
        <v>0</v>
      </c>
      <c r="O46" s="48">
        <f>'4(M)'!T44</f>
        <v>0</v>
      </c>
      <c r="P46" s="48">
        <f>5!V44</f>
        <v>0</v>
      </c>
      <c r="Q46" s="48">
        <f>'5(M)'!T44</f>
        <v>0</v>
      </c>
      <c r="R46" s="48">
        <f>6!V44</f>
        <v>0</v>
      </c>
      <c r="S46" s="48">
        <f>'6(M)'!T44</f>
        <v>0</v>
      </c>
      <c r="T46" s="65">
        <f t="shared" si="7"/>
        <v>460.66</v>
      </c>
      <c r="U46" s="58">
        <f t="shared" si="4"/>
        <v>34</v>
      </c>
      <c r="V46" s="61">
        <f t="shared" si="5"/>
      </c>
      <c r="W46" s="58">
        <f t="shared" si="6"/>
      </c>
    </row>
    <row r="47" spans="1:23" ht="15">
      <c r="A47" s="56"/>
      <c r="B47" s="56"/>
      <c r="C47" s="59">
        <v>42</v>
      </c>
      <c r="D47" s="63" t="s">
        <v>10</v>
      </c>
      <c r="E47" s="90" t="s">
        <v>79</v>
      </c>
      <c r="F47" s="91" t="s">
        <v>64</v>
      </c>
      <c r="G47" s="92" t="s">
        <v>49</v>
      </c>
      <c r="H47" s="48">
        <f>1!V45</f>
        <v>188.97</v>
      </c>
      <c r="I47" s="48">
        <f>'1(M)'!T45</f>
        <v>0</v>
      </c>
      <c r="J47" s="48">
        <f>2!V45</f>
        <v>148.6</v>
      </c>
      <c r="K47" s="48">
        <f>'2(M)'!T45</f>
        <v>0</v>
      </c>
      <c r="L47" s="48">
        <f>3!V45</f>
        <v>200.59</v>
      </c>
      <c r="M47" s="48">
        <f>'3(M)'!T45</f>
        <v>0</v>
      </c>
      <c r="N47" s="48">
        <f>4!V45</f>
        <v>0</v>
      </c>
      <c r="O47" s="48">
        <f>'4(M)'!T45</f>
        <v>0</v>
      </c>
      <c r="P47" s="48">
        <f>5!V45</f>
        <v>0</v>
      </c>
      <c r="Q47" s="48">
        <f>'5(M)'!T45</f>
        <v>0</v>
      </c>
      <c r="R47" s="48">
        <f>6!V45</f>
        <v>0</v>
      </c>
      <c r="S47" s="48">
        <f>'6(M)'!T45</f>
        <v>0</v>
      </c>
      <c r="T47" s="65">
        <f t="shared" si="7"/>
        <v>538.16</v>
      </c>
      <c r="U47" s="58">
        <f t="shared" si="4"/>
        <v>11</v>
      </c>
      <c r="V47" s="61">
        <f t="shared" si="5"/>
      </c>
      <c r="W47" s="58">
        <f t="shared" si="6"/>
      </c>
    </row>
    <row r="48" spans="1:23" ht="15">
      <c r="A48" s="56"/>
      <c r="B48" s="56"/>
      <c r="C48" s="59">
        <v>43</v>
      </c>
      <c r="D48" s="63" t="s">
        <v>10</v>
      </c>
      <c r="E48" s="102" t="s">
        <v>91</v>
      </c>
      <c r="F48" s="105" t="s">
        <v>88</v>
      </c>
      <c r="G48" s="107" t="s">
        <v>92</v>
      </c>
      <c r="H48" s="48">
        <f>1!V46</f>
        <v>103.6</v>
      </c>
      <c r="I48" s="48">
        <f>'1(M)'!T46</f>
        <v>0</v>
      </c>
      <c r="J48" s="48">
        <f>2!V46</f>
        <v>59.85</v>
      </c>
      <c r="K48" s="48">
        <f>'2(M)'!T46</f>
        <v>0</v>
      </c>
      <c r="L48" s="48">
        <f>3!V46</f>
        <v>101.85</v>
      </c>
      <c r="M48" s="48">
        <f>'3(M)'!T46</f>
        <v>0</v>
      </c>
      <c r="N48" s="48">
        <f>4!V46</f>
        <v>0</v>
      </c>
      <c r="O48" s="48">
        <f>'4(M)'!T46</f>
        <v>0</v>
      </c>
      <c r="P48" s="48">
        <f>5!V46</f>
        <v>0</v>
      </c>
      <c r="Q48" s="48">
        <f>'5(M)'!T46</f>
        <v>0</v>
      </c>
      <c r="R48" s="48">
        <f>6!V46</f>
        <v>0</v>
      </c>
      <c r="S48" s="48">
        <f>'6(M)'!T46</f>
        <v>0</v>
      </c>
      <c r="T48" s="65">
        <f t="shared" si="7"/>
        <v>265.29999999999995</v>
      </c>
      <c r="U48" s="58">
        <f t="shared" si="4"/>
        <v>46</v>
      </c>
      <c r="V48" s="61">
        <f t="shared" si="5"/>
      </c>
      <c r="W48" s="58">
        <f t="shared" si="6"/>
      </c>
    </row>
    <row r="49" spans="1:23" ht="15">
      <c r="A49" s="56"/>
      <c r="B49" s="56"/>
      <c r="C49" s="59">
        <v>44</v>
      </c>
      <c r="D49" s="63" t="s">
        <v>10</v>
      </c>
      <c r="E49" s="90" t="s">
        <v>133</v>
      </c>
      <c r="F49" s="100" t="s">
        <v>134</v>
      </c>
      <c r="G49" s="92" t="s">
        <v>49</v>
      </c>
      <c r="H49" s="48">
        <f>1!V47</f>
        <v>131.72</v>
      </c>
      <c r="I49" s="48">
        <f>'1(M)'!T47</f>
        <v>0</v>
      </c>
      <c r="J49" s="48">
        <f>2!V47</f>
        <v>113.22999999999999</v>
      </c>
      <c r="K49" s="48">
        <f>'2(M)'!T47</f>
        <v>0</v>
      </c>
      <c r="L49" s="48">
        <f>3!V47</f>
        <v>165.7</v>
      </c>
      <c r="M49" s="48">
        <f>'3(M)'!T47</f>
        <v>0</v>
      </c>
      <c r="N49" s="48">
        <f>4!V47</f>
        <v>0</v>
      </c>
      <c r="O49" s="48">
        <f>'4(M)'!T47</f>
        <v>0</v>
      </c>
      <c r="P49" s="48">
        <f>5!V47</f>
        <v>0</v>
      </c>
      <c r="Q49" s="48">
        <f>'5(M)'!T47</f>
        <v>0</v>
      </c>
      <c r="R49" s="48">
        <f>6!V47</f>
        <v>0</v>
      </c>
      <c r="S49" s="48">
        <f>'6(M)'!T47</f>
        <v>0</v>
      </c>
      <c r="T49" s="65">
        <f t="shared" si="7"/>
        <v>410.65</v>
      </c>
      <c r="U49" s="58">
        <f t="shared" si="4"/>
        <v>40</v>
      </c>
      <c r="V49" s="61">
        <f t="shared" si="5"/>
      </c>
      <c r="W49" s="58">
        <f t="shared" si="6"/>
      </c>
    </row>
    <row r="50" spans="1:23" ht="15">
      <c r="A50" s="56"/>
      <c r="B50" s="56"/>
      <c r="C50" s="59">
        <v>45</v>
      </c>
      <c r="D50" s="63" t="s">
        <v>10</v>
      </c>
      <c r="E50" s="90" t="s">
        <v>106</v>
      </c>
      <c r="F50" s="91" t="s">
        <v>107</v>
      </c>
      <c r="G50" s="92" t="s">
        <v>108</v>
      </c>
      <c r="H50" s="48">
        <f>1!V48</f>
        <v>176.02</v>
      </c>
      <c r="I50" s="48">
        <f>'1(M)'!T48</f>
        <v>0</v>
      </c>
      <c r="J50" s="48">
        <f>2!V48</f>
        <v>140.72</v>
      </c>
      <c r="K50" s="48">
        <f>'2(M)'!T48</f>
        <v>0</v>
      </c>
      <c r="L50" s="48">
        <f>3!V48</f>
        <v>152.32</v>
      </c>
      <c r="M50" s="48">
        <f>'3(M)'!T48</f>
        <v>0</v>
      </c>
      <c r="N50" s="48">
        <f>4!V48</f>
        <v>0</v>
      </c>
      <c r="O50" s="48">
        <f>'4(M)'!T48</f>
        <v>0</v>
      </c>
      <c r="P50" s="48">
        <f>5!V48</f>
        <v>0</v>
      </c>
      <c r="Q50" s="48">
        <f>'5(M)'!T48</f>
        <v>0</v>
      </c>
      <c r="R50" s="48">
        <f>6!V48</f>
        <v>0</v>
      </c>
      <c r="S50" s="48">
        <f>'6(M)'!T48</f>
        <v>0</v>
      </c>
      <c r="T50" s="65">
        <f t="shared" si="7"/>
        <v>469.06</v>
      </c>
      <c r="U50" s="58">
        <f t="shared" si="4"/>
        <v>33</v>
      </c>
      <c r="V50" s="61">
        <f t="shared" si="5"/>
      </c>
      <c r="W50" s="58">
        <f t="shared" si="6"/>
      </c>
    </row>
    <row r="51" spans="1:23" ht="15">
      <c r="A51" s="56"/>
      <c r="B51" s="56"/>
      <c r="C51" s="59">
        <v>46</v>
      </c>
      <c r="D51" s="63" t="s">
        <v>10</v>
      </c>
      <c r="E51" s="102" t="s">
        <v>109</v>
      </c>
      <c r="F51" s="105" t="s">
        <v>110</v>
      </c>
      <c r="G51" s="103" t="s">
        <v>108</v>
      </c>
      <c r="H51" s="48">
        <f>1!V49</f>
        <v>177.01</v>
      </c>
      <c r="I51" s="48">
        <f>'1(M)'!T49</f>
        <v>0</v>
      </c>
      <c r="J51" s="48">
        <f>2!V49</f>
        <v>131.38</v>
      </c>
      <c r="K51" s="48">
        <f>'2(M)'!T49</f>
        <v>0</v>
      </c>
      <c r="L51" s="48">
        <f>3!V49</f>
        <v>183.7</v>
      </c>
      <c r="M51" s="48">
        <f>'3(M)'!T49</f>
        <v>0</v>
      </c>
      <c r="N51" s="48">
        <f>4!V49</f>
        <v>0</v>
      </c>
      <c r="O51" s="48">
        <f>'4(M)'!T49</f>
        <v>0</v>
      </c>
      <c r="P51" s="48">
        <f>5!V49</f>
        <v>0</v>
      </c>
      <c r="Q51" s="48">
        <f>'5(M)'!T49</f>
        <v>0</v>
      </c>
      <c r="R51" s="48">
        <f>6!V49</f>
        <v>0</v>
      </c>
      <c r="S51" s="48">
        <f>'6(M)'!T49</f>
        <v>0</v>
      </c>
      <c r="T51" s="65">
        <f t="shared" si="7"/>
        <v>492.09</v>
      </c>
      <c r="U51" s="58">
        <f t="shared" si="4"/>
        <v>29</v>
      </c>
      <c r="V51" s="61">
        <f t="shared" si="5"/>
      </c>
      <c r="W51" s="58">
        <f t="shared" si="6"/>
      </c>
    </row>
    <row r="52" spans="1:23" ht="15">
      <c r="A52" s="56"/>
      <c r="B52" s="56"/>
      <c r="C52" s="59">
        <v>47</v>
      </c>
      <c r="D52" s="63" t="s">
        <v>10</v>
      </c>
      <c r="E52" s="93" t="s">
        <v>70</v>
      </c>
      <c r="F52" s="16" t="s">
        <v>71</v>
      </c>
      <c r="G52" s="93" t="s">
        <v>47</v>
      </c>
      <c r="H52" s="48">
        <f>1!V50</f>
        <v>212.81</v>
      </c>
      <c r="I52" s="48">
        <f>'1(M)'!T50</f>
        <v>0</v>
      </c>
      <c r="J52" s="48">
        <f>2!V50</f>
        <v>168.93</v>
      </c>
      <c r="K52" s="48">
        <f>'2(M)'!T50</f>
        <v>0</v>
      </c>
      <c r="L52" s="48">
        <f>3!V50</f>
        <v>206.26</v>
      </c>
      <c r="M52" s="48">
        <f>'3(M)'!T50</f>
        <v>0</v>
      </c>
      <c r="N52" s="48">
        <f>4!V50</f>
        <v>0</v>
      </c>
      <c r="O52" s="48">
        <f>'4(M)'!T50</f>
        <v>0</v>
      </c>
      <c r="P52" s="48">
        <f>5!V50</f>
        <v>0</v>
      </c>
      <c r="Q52" s="48">
        <f>'5(M)'!T50</f>
        <v>0</v>
      </c>
      <c r="R52" s="48">
        <f>6!V50</f>
        <v>0</v>
      </c>
      <c r="S52" s="48">
        <f>'6(M)'!T50</f>
        <v>0</v>
      </c>
      <c r="T52" s="65">
        <f t="shared" si="7"/>
        <v>588</v>
      </c>
      <c r="U52" s="58">
        <f t="shared" si="4"/>
        <v>3</v>
      </c>
      <c r="V52" s="61">
        <f t="shared" si="5"/>
      </c>
      <c r="W52" s="58">
        <f t="shared" si="6"/>
      </c>
    </row>
    <row r="53" spans="1:23" ht="15">
      <c r="A53" s="56"/>
      <c r="B53" s="56"/>
      <c r="C53" s="59">
        <v>48</v>
      </c>
      <c r="D53" s="63" t="s">
        <v>136</v>
      </c>
      <c r="E53" s="90" t="s">
        <v>135</v>
      </c>
      <c r="F53" s="91" t="s">
        <v>43</v>
      </c>
      <c r="G53" s="92" t="s">
        <v>44</v>
      </c>
      <c r="H53" s="48">
        <f>1!V51</f>
        <v>138.73000000000002</v>
      </c>
      <c r="I53" s="48">
        <f>'1(M)'!T51</f>
        <v>0</v>
      </c>
      <c r="J53" s="48">
        <f>2!V51</f>
        <v>92.37</v>
      </c>
      <c r="K53" s="48">
        <f>'2(M)'!T51</f>
        <v>0</v>
      </c>
      <c r="L53" s="48">
        <f>3!V51</f>
        <v>160.8</v>
      </c>
      <c r="M53" s="48">
        <f>'3(M)'!T51</f>
        <v>0</v>
      </c>
      <c r="N53" s="48">
        <f>4!V51</f>
        <v>0</v>
      </c>
      <c r="O53" s="48">
        <f>'4(M)'!T51</f>
        <v>0</v>
      </c>
      <c r="P53" s="48">
        <f>5!V51</f>
        <v>0</v>
      </c>
      <c r="Q53" s="48">
        <f>'5(M)'!T51</f>
        <v>0</v>
      </c>
      <c r="R53" s="48">
        <f>6!V51</f>
        <v>0</v>
      </c>
      <c r="S53" s="48">
        <f>'6(M)'!T51</f>
        <v>0</v>
      </c>
      <c r="T53" s="65">
        <f t="shared" si="7"/>
        <v>391.90000000000003</v>
      </c>
      <c r="U53" s="58">
        <f t="shared" si="4"/>
        <v>44</v>
      </c>
      <c r="V53" s="61">
        <f t="shared" si="5"/>
      </c>
      <c r="W53" s="58">
        <f t="shared" si="6"/>
      </c>
    </row>
    <row r="54" spans="1:23" ht="15.75">
      <c r="A54" s="56"/>
      <c r="B54" s="56"/>
      <c r="C54" s="59">
        <v>49</v>
      </c>
      <c r="D54" s="63" t="s">
        <v>10</v>
      </c>
      <c r="E54" s="64"/>
      <c r="F54" s="64"/>
      <c r="G54" s="16"/>
      <c r="H54" s="48">
        <f>1!V52</f>
        <v>0</v>
      </c>
      <c r="I54" s="48">
        <f>'1(M)'!T52</f>
        <v>0</v>
      </c>
      <c r="J54" s="48">
        <f>2!V52</f>
        <v>0</v>
      </c>
      <c r="K54" s="48">
        <f>'2(M)'!T52</f>
        <v>0</v>
      </c>
      <c r="L54" s="48">
        <f>3!V52</f>
        <v>0</v>
      </c>
      <c r="M54" s="48">
        <f>'3(M)'!T52</f>
        <v>0</v>
      </c>
      <c r="N54" s="48">
        <f>4!V52</f>
        <v>0</v>
      </c>
      <c r="O54" s="48">
        <f>'4(M)'!T52</f>
        <v>0</v>
      </c>
      <c r="P54" s="48">
        <f>5!V52</f>
        <v>0</v>
      </c>
      <c r="Q54" s="48">
        <f>'5(M)'!T52</f>
        <v>0</v>
      </c>
      <c r="R54" s="48">
        <f>6!V52</f>
        <v>0</v>
      </c>
      <c r="S54" s="48">
        <f>'6(M)'!T52</f>
        <v>0</v>
      </c>
      <c r="T54" s="65">
        <f t="shared" si="7"/>
        <v>0</v>
      </c>
      <c r="U54" s="58">
        <f t="shared" si="4"/>
        <v>49</v>
      </c>
      <c r="V54" s="61">
        <f t="shared" si="5"/>
      </c>
      <c r="W54" s="58">
        <f t="shared" si="6"/>
      </c>
    </row>
    <row r="55" spans="1:23" ht="15.75">
      <c r="A55" s="56"/>
      <c r="B55" s="56"/>
      <c r="C55" s="59">
        <v>50</v>
      </c>
      <c r="D55" s="63" t="s">
        <v>10</v>
      </c>
      <c r="E55" s="64"/>
      <c r="F55" s="64"/>
      <c r="G55" s="16"/>
      <c r="H55" s="48">
        <f>1!V53</f>
        <v>0</v>
      </c>
      <c r="I55" s="48">
        <f>'1(M)'!T53</f>
        <v>0</v>
      </c>
      <c r="J55" s="48">
        <f>2!V53</f>
        <v>0</v>
      </c>
      <c r="K55" s="48">
        <f>'2(M)'!T53</f>
        <v>0</v>
      </c>
      <c r="L55" s="48">
        <f>3!V53</f>
        <v>0</v>
      </c>
      <c r="M55" s="48">
        <f>'3(M)'!T53</f>
        <v>0</v>
      </c>
      <c r="N55" s="48">
        <f>4!V53</f>
        <v>0</v>
      </c>
      <c r="O55" s="48">
        <f>'4(M)'!T53</f>
        <v>0</v>
      </c>
      <c r="P55" s="48">
        <f>5!V53</f>
        <v>0</v>
      </c>
      <c r="Q55" s="48">
        <f>'5(M)'!T53</f>
        <v>0</v>
      </c>
      <c r="R55" s="48">
        <f>6!V53</f>
        <v>0</v>
      </c>
      <c r="S55" s="48">
        <f>'6(M)'!T53</f>
        <v>0</v>
      </c>
      <c r="T55" s="65">
        <f t="shared" si="7"/>
        <v>0</v>
      </c>
      <c r="U55" s="58">
        <f t="shared" si="4"/>
        <v>49</v>
      </c>
      <c r="V55" s="61">
        <f t="shared" si="5"/>
      </c>
      <c r="W55" s="58">
        <f t="shared" si="6"/>
      </c>
    </row>
    <row r="56" spans="1:23" ht="15.75">
      <c r="A56" s="56"/>
      <c r="B56" s="56"/>
      <c r="C56" s="59">
        <v>51</v>
      </c>
      <c r="D56" s="63" t="s">
        <v>10</v>
      </c>
      <c r="E56" s="64"/>
      <c r="F56" s="64"/>
      <c r="G56" s="16"/>
      <c r="H56" s="48">
        <f>1!V54</f>
        <v>0</v>
      </c>
      <c r="I56" s="48">
        <f>'1(M)'!T54</f>
        <v>0</v>
      </c>
      <c r="J56" s="48">
        <f>2!V54</f>
        <v>0</v>
      </c>
      <c r="K56" s="48">
        <f>'2(M)'!T54</f>
        <v>0</v>
      </c>
      <c r="L56" s="48">
        <f>3!V54</f>
        <v>0</v>
      </c>
      <c r="M56" s="48">
        <f>'3(M)'!T54</f>
        <v>0</v>
      </c>
      <c r="N56" s="48">
        <f>4!V54</f>
        <v>0</v>
      </c>
      <c r="O56" s="48">
        <f>'4(M)'!T54</f>
        <v>0</v>
      </c>
      <c r="P56" s="48">
        <f>5!V54</f>
        <v>0</v>
      </c>
      <c r="Q56" s="48">
        <f>'5(M)'!T54</f>
        <v>0</v>
      </c>
      <c r="R56" s="48">
        <f>6!V54</f>
        <v>0</v>
      </c>
      <c r="S56" s="48">
        <f>'6(M)'!T54</f>
        <v>0</v>
      </c>
      <c r="T56" s="65">
        <f t="shared" si="7"/>
        <v>0</v>
      </c>
      <c r="U56" s="58">
        <f t="shared" si="4"/>
        <v>49</v>
      </c>
      <c r="V56" s="61">
        <f t="shared" si="5"/>
      </c>
      <c r="W56" s="58">
        <f t="shared" si="6"/>
      </c>
    </row>
    <row r="57" spans="1:23" ht="15.75">
      <c r="A57" s="56"/>
      <c r="B57" s="56"/>
      <c r="C57" s="59">
        <v>52</v>
      </c>
      <c r="D57" s="63" t="s">
        <v>10</v>
      </c>
      <c r="E57" s="64"/>
      <c r="F57" s="64"/>
      <c r="G57" s="16"/>
      <c r="H57" s="48">
        <f>1!V55</f>
        <v>0</v>
      </c>
      <c r="I57" s="48">
        <f>'1(M)'!T55</f>
        <v>0</v>
      </c>
      <c r="J57" s="48">
        <f>2!V55</f>
        <v>0</v>
      </c>
      <c r="K57" s="48">
        <f>'2(M)'!T55</f>
        <v>0</v>
      </c>
      <c r="L57" s="48">
        <f>3!V55</f>
        <v>0</v>
      </c>
      <c r="M57" s="48">
        <f>'3(M)'!T55</f>
        <v>0</v>
      </c>
      <c r="N57" s="48">
        <f>4!V55</f>
        <v>0</v>
      </c>
      <c r="O57" s="48">
        <f>'4(M)'!T55</f>
        <v>0</v>
      </c>
      <c r="P57" s="48">
        <f>5!V55</f>
        <v>0</v>
      </c>
      <c r="Q57" s="48">
        <f>'5(M)'!T55</f>
        <v>0</v>
      </c>
      <c r="R57" s="48">
        <f>6!V55</f>
        <v>0</v>
      </c>
      <c r="S57" s="48">
        <f>'6(M)'!T55</f>
        <v>0</v>
      </c>
      <c r="T57" s="65">
        <f t="shared" si="7"/>
        <v>0</v>
      </c>
      <c r="U57" s="58">
        <f t="shared" si="4"/>
        <v>49</v>
      </c>
      <c r="V57" s="61">
        <f t="shared" si="5"/>
      </c>
      <c r="W57" s="58">
        <f t="shared" si="6"/>
      </c>
    </row>
    <row r="58" spans="1:23" ht="15.75">
      <c r="A58" s="56"/>
      <c r="B58" s="56"/>
      <c r="C58" s="59">
        <v>53</v>
      </c>
      <c r="D58" s="63" t="s">
        <v>10</v>
      </c>
      <c r="E58" s="64"/>
      <c r="F58" s="64"/>
      <c r="G58" s="16"/>
      <c r="H58" s="48">
        <f>1!V56</f>
        <v>0</v>
      </c>
      <c r="I58" s="48">
        <f>'1(M)'!T56</f>
        <v>0</v>
      </c>
      <c r="J58" s="48">
        <f>2!V56</f>
        <v>0</v>
      </c>
      <c r="K58" s="48">
        <f>'2(M)'!T56</f>
        <v>0</v>
      </c>
      <c r="L58" s="48">
        <f>3!V56</f>
        <v>0</v>
      </c>
      <c r="M58" s="48">
        <f>'3(M)'!T56</f>
        <v>0</v>
      </c>
      <c r="N58" s="48">
        <f>4!V56</f>
        <v>0</v>
      </c>
      <c r="O58" s="48">
        <f>'4(M)'!T56</f>
        <v>0</v>
      </c>
      <c r="P58" s="48">
        <f>5!V56</f>
        <v>0</v>
      </c>
      <c r="Q58" s="48">
        <f>'5(M)'!T56</f>
        <v>0</v>
      </c>
      <c r="R58" s="48">
        <f>6!V56</f>
        <v>0</v>
      </c>
      <c r="S58" s="48">
        <f>'6(M)'!T56</f>
        <v>0</v>
      </c>
      <c r="T58" s="65">
        <f t="shared" si="7"/>
        <v>0</v>
      </c>
      <c r="U58" s="58">
        <f t="shared" si="4"/>
        <v>49</v>
      </c>
      <c r="V58" s="61">
        <f t="shared" si="5"/>
      </c>
      <c r="W58" s="58">
        <f t="shared" si="6"/>
      </c>
    </row>
    <row r="59" spans="1:23" ht="15.75">
      <c r="A59" s="56"/>
      <c r="B59" s="56"/>
      <c r="C59" s="59">
        <v>54</v>
      </c>
      <c r="D59" s="63" t="s">
        <v>10</v>
      </c>
      <c r="E59" s="64"/>
      <c r="F59" s="64"/>
      <c r="G59" s="16"/>
      <c r="H59" s="48">
        <f>1!V57</f>
        <v>0</v>
      </c>
      <c r="I59" s="48">
        <f>'1(M)'!T57</f>
        <v>0</v>
      </c>
      <c r="J59" s="48">
        <f>2!V57</f>
        <v>0</v>
      </c>
      <c r="K59" s="48">
        <f>'2(M)'!T57</f>
        <v>0</v>
      </c>
      <c r="L59" s="48">
        <f>3!V57</f>
        <v>0</v>
      </c>
      <c r="M59" s="48">
        <f>'3(M)'!T57</f>
        <v>0</v>
      </c>
      <c r="N59" s="48">
        <f>4!V57</f>
        <v>0</v>
      </c>
      <c r="O59" s="48">
        <f>'4(M)'!T57</f>
        <v>0</v>
      </c>
      <c r="P59" s="48">
        <f>5!V57</f>
        <v>0</v>
      </c>
      <c r="Q59" s="48">
        <f>'5(M)'!T57</f>
        <v>0</v>
      </c>
      <c r="R59" s="48">
        <f>6!V57</f>
        <v>0</v>
      </c>
      <c r="S59" s="48">
        <f>'6(M)'!T57</f>
        <v>0</v>
      </c>
      <c r="T59" s="65">
        <f t="shared" si="7"/>
        <v>0</v>
      </c>
      <c r="U59" s="58">
        <f t="shared" si="4"/>
        <v>49</v>
      </c>
      <c r="V59" s="61">
        <f t="shared" si="5"/>
      </c>
      <c r="W59" s="58">
        <f t="shared" si="6"/>
      </c>
    </row>
    <row r="60" spans="1:23" ht="15.75">
      <c r="A60" s="56"/>
      <c r="B60" s="56"/>
      <c r="C60" s="59">
        <v>55</v>
      </c>
      <c r="D60" s="63" t="s">
        <v>10</v>
      </c>
      <c r="E60" s="64"/>
      <c r="F60" s="64"/>
      <c r="G60" s="16"/>
      <c r="H60" s="48">
        <f>1!V58</f>
        <v>0</v>
      </c>
      <c r="I60" s="48">
        <f>'1(M)'!T58</f>
        <v>0</v>
      </c>
      <c r="J60" s="48">
        <f>2!V58</f>
        <v>0</v>
      </c>
      <c r="K60" s="48">
        <f>'2(M)'!T58</f>
        <v>0</v>
      </c>
      <c r="L60" s="48">
        <f>3!V58</f>
        <v>0</v>
      </c>
      <c r="M60" s="48">
        <f>'3(M)'!T58</f>
        <v>0</v>
      </c>
      <c r="N60" s="48">
        <f>4!V58</f>
        <v>0</v>
      </c>
      <c r="O60" s="48">
        <f>'4(M)'!T58</f>
        <v>0</v>
      </c>
      <c r="P60" s="48">
        <f>5!V58</f>
        <v>0</v>
      </c>
      <c r="Q60" s="48">
        <f>'5(M)'!T58</f>
        <v>0</v>
      </c>
      <c r="R60" s="48">
        <f>6!V58</f>
        <v>0</v>
      </c>
      <c r="S60" s="48">
        <f>'6(M)'!T58</f>
        <v>0</v>
      </c>
      <c r="T60" s="65">
        <f t="shared" si="7"/>
        <v>0</v>
      </c>
      <c r="U60" s="58">
        <f t="shared" si="4"/>
        <v>49</v>
      </c>
      <c r="V60" s="61">
        <f t="shared" si="5"/>
      </c>
      <c r="W60" s="58">
        <f t="shared" si="6"/>
      </c>
    </row>
    <row r="61" spans="1:23" ht="15.75">
      <c r="A61" s="56"/>
      <c r="B61" s="56"/>
      <c r="C61" s="59">
        <v>56</v>
      </c>
      <c r="D61" s="63" t="s">
        <v>10</v>
      </c>
      <c r="E61" s="64"/>
      <c r="F61" s="64"/>
      <c r="G61" s="16"/>
      <c r="H61" s="48">
        <f>1!V59</f>
        <v>0</v>
      </c>
      <c r="I61" s="48">
        <f>'1(M)'!T59</f>
        <v>0</v>
      </c>
      <c r="J61" s="48">
        <f>2!V59</f>
        <v>0</v>
      </c>
      <c r="K61" s="48">
        <f>'2(M)'!T59</f>
        <v>0</v>
      </c>
      <c r="L61" s="48">
        <f>3!V59</f>
        <v>0</v>
      </c>
      <c r="M61" s="48">
        <f>'3(M)'!T59</f>
        <v>0</v>
      </c>
      <c r="N61" s="48">
        <f>4!V59</f>
        <v>0</v>
      </c>
      <c r="O61" s="48">
        <f>'4(M)'!T59</f>
        <v>0</v>
      </c>
      <c r="P61" s="48">
        <f>5!V59</f>
        <v>0</v>
      </c>
      <c r="Q61" s="48">
        <f>'5(M)'!T59</f>
        <v>0</v>
      </c>
      <c r="R61" s="48">
        <f>6!V59</f>
        <v>0</v>
      </c>
      <c r="S61" s="48">
        <f>'6(M)'!T59</f>
        <v>0</v>
      </c>
      <c r="T61" s="65">
        <f t="shared" si="7"/>
        <v>0</v>
      </c>
      <c r="U61" s="58">
        <f t="shared" si="4"/>
        <v>49</v>
      </c>
      <c r="V61" s="61">
        <f t="shared" si="5"/>
      </c>
      <c r="W61" s="58">
        <f t="shared" si="6"/>
      </c>
    </row>
    <row r="62" spans="1:23" ht="15.75">
      <c r="A62" s="56"/>
      <c r="B62" s="56"/>
      <c r="C62" s="59">
        <v>57</v>
      </c>
      <c r="D62" s="63" t="s">
        <v>10</v>
      </c>
      <c r="E62" s="64"/>
      <c r="F62" s="64"/>
      <c r="G62" s="16"/>
      <c r="H62" s="48">
        <f>1!V60</f>
        <v>0</v>
      </c>
      <c r="I62" s="48">
        <f>'1(M)'!T60</f>
        <v>0</v>
      </c>
      <c r="J62" s="48">
        <f>2!V60</f>
        <v>0</v>
      </c>
      <c r="K62" s="48">
        <f>'2(M)'!T60</f>
        <v>0</v>
      </c>
      <c r="L62" s="48">
        <f>3!V60</f>
        <v>0</v>
      </c>
      <c r="M62" s="48">
        <f>'3(M)'!T60</f>
        <v>0</v>
      </c>
      <c r="N62" s="48">
        <f>4!V60</f>
        <v>0</v>
      </c>
      <c r="O62" s="48">
        <f>'4(M)'!T60</f>
        <v>0</v>
      </c>
      <c r="P62" s="48">
        <f>5!V60</f>
        <v>0</v>
      </c>
      <c r="Q62" s="48">
        <f>'5(M)'!T60</f>
        <v>0</v>
      </c>
      <c r="R62" s="48">
        <f>6!V60</f>
        <v>0</v>
      </c>
      <c r="S62" s="48">
        <f>'6(M)'!T60</f>
        <v>0</v>
      </c>
      <c r="T62" s="65">
        <f t="shared" si="7"/>
        <v>0</v>
      </c>
      <c r="U62" s="58">
        <f t="shared" si="4"/>
        <v>49</v>
      </c>
      <c r="V62" s="61">
        <f t="shared" si="5"/>
      </c>
      <c r="W62" s="58">
        <f t="shared" si="6"/>
      </c>
    </row>
    <row r="63" spans="1:23" ht="15.75">
      <c r="A63" s="56"/>
      <c r="B63" s="56"/>
      <c r="C63" s="59">
        <v>58</v>
      </c>
      <c r="D63" s="63" t="s">
        <v>10</v>
      </c>
      <c r="E63" s="64"/>
      <c r="F63" s="64"/>
      <c r="G63" s="16"/>
      <c r="H63" s="48">
        <f>1!V61</f>
        <v>0</v>
      </c>
      <c r="I63" s="48">
        <f>'1(M)'!T61</f>
        <v>0</v>
      </c>
      <c r="J63" s="48">
        <f>2!V61</f>
        <v>0</v>
      </c>
      <c r="K63" s="48">
        <f>'2(M)'!T61</f>
        <v>0</v>
      </c>
      <c r="L63" s="48">
        <f>3!V61</f>
        <v>0</v>
      </c>
      <c r="M63" s="48">
        <f>'3(M)'!T61</f>
        <v>0</v>
      </c>
      <c r="N63" s="48">
        <f>4!V61</f>
        <v>0</v>
      </c>
      <c r="O63" s="48">
        <f>'4(M)'!T61</f>
        <v>0</v>
      </c>
      <c r="P63" s="48">
        <f>5!V61</f>
        <v>0</v>
      </c>
      <c r="Q63" s="48">
        <f>'5(M)'!T61</f>
        <v>0</v>
      </c>
      <c r="R63" s="48">
        <f>6!V61</f>
        <v>0</v>
      </c>
      <c r="S63" s="48">
        <f>'6(M)'!T61</f>
        <v>0</v>
      </c>
      <c r="T63" s="65">
        <f t="shared" si="7"/>
        <v>0</v>
      </c>
      <c r="U63" s="58">
        <f t="shared" si="4"/>
        <v>49</v>
      </c>
      <c r="V63" s="61">
        <f t="shared" si="5"/>
      </c>
      <c r="W63" s="58">
        <f t="shared" si="6"/>
      </c>
    </row>
    <row r="64" spans="1:23" ht="15.75">
      <c r="A64" s="56"/>
      <c r="B64" s="56"/>
      <c r="C64" s="59">
        <v>59</v>
      </c>
      <c r="D64" s="63" t="s">
        <v>10</v>
      </c>
      <c r="E64" s="64"/>
      <c r="F64" s="64"/>
      <c r="G64" s="16"/>
      <c r="H64" s="48">
        <f>1!V62</f>
        <v>0</v>
      </c>
      <c r="I64" s="48">
        <f>'1(M)'!T62</f>
        <v>0</v>
      </c>
      <c r="J64" s="48">
        <f>2!V62</f>
        <v>0</v>
      </c>
      <c r="K64" s="48">
        <f>'2(M)'!T62</f>
        <v>0</v>
      </c>
      <c r="L64" s="48">
        <f>3!V62</f>
        <v>0</v>
      </c>
      <c r="M64" s="48">
        <f>'3(M)'!T62</f>
        <v>0</v>
      </c>
      <c r="N64" s="48">
        <f>4!V62</f>
        <v>0</v>
      </c>
      <c r="O64" s="48">
        <f>'4(M)'!T62</f>
        <v>0</v>
      </c>
      <c r="P64" s="48">
        <f>5!V62</f>
        <v>0</v>
      </c>
      <c r="Q64" s="48">
        <f>'5(M)'!T62</f>
        <v>0</v>
      </c>
      <c r="R64" s="48">
        <f>6!V62</f>
        <v>0</v>
      </c>
      <c r="S64" s="48">
        <f>'6(M)'!T62</f>
        <v>0</v>
      </c>
      <c r="T64" s="65">
        <f t="shared" si="7"/>
        <v>0</v>
      </c>
      <c r="U64" s="58">
        <f t="shared" si="4"/>
        <v>49</v>
      </c>
      <c r="V64" s="61">
        <f t="shared" si="5"/>
      </c>
      <c r="W64" s="58">
        <f t="shared" si="6"/>
      </c>
    </row>
    <row r="65" spans="1:23" ht="15.75">
      <c r="A65" s="56"/>
      <c r="B65" s="56"/>
      <c r="C65" s="59">
        <v>60</v>
      </c>
      <c r="D65" s="63" t="s">
        <v>10</v>
      </c>
      <c r="E65" s="64"/>
      <c r="F65" s="64"/>
      <c r="G65" s="16"/>
      <c r="H65" s="48">
        <f>1!V63</f>
        <v>0</v>
      </c>
      <c r="I65" s="48">
        <f>'1(M)'!T63</f>
        <v>0</v>
      </c>
      <c r="J65" s="48">
        <f>2!V63</f>
        <v>0</v>
      </c>
      <c r="K65" s="48">
        <f>'2(M)'!T63</f>
        <v>0</v>
      </c>
      <c r="L65" s="48">
        <f>3!V63</f>
        <v>0</v>
      </c>
      <c r="M65" s="48">
        <f>'3(M)'!T63</f>
        <v>0</v>
      </c>
      <c r="N65" s="48">
        <f>4!V63</f>
        <v>0</v>
      </c>
      <c r="O65" s="48">
        <f>'4(M)'!T63</f>
        <v>0</v>
      </c>
      <c r="P65" s="48">
        <f>5!V63</f>
        <v>0</v>
      </c>
      <c r="Q65" s="48">
        <f>'5(M)'!T63</f>
        <v>0</v>
      </c>
      <c r="R65" s="48">
        <f>6!V63</f>
        <v>0</v>
      </c>
      <c r="S65" s="48">
        <f>'6(M)'!T63</f>
        <v>0</v>
      </c>
      <c r="T65" s="65">
        <f t="shared" si="7"/>
        <v>0</v>
      </c>
      <c r="U65" s="58">
        <f t="shared" si="4"/>
        <v>49</v>
      </c>
      <c r="V65" s="61">
        <f t="shared" si="5"/>
      </c>
      <c r="W65" s="58">
        <f t="shared" si="6"/>
      </c>
    </row>
    <row r="66" spans="1:23" ht="15.75">
      <c r="A66" s="56"/>
      <c r="B66" s="56"/>
      <c r="C66" s="59">
        <v>61</v>
      </c>
      <c r="D66" s="63" t="s">
        <v>10</v>
      </c>
      <c r="E66" s="64"/>
      <c r="F66" s="64"/>
      <c r="G66" s="16"/>
      <c r="H66" s="48">
        <f>1!V64</f>
        <v>0</v>
      </c>
      <c r="I66" s="48">
        <f>'1(M)'!T64</f>
        <v>0</v>
      </c>
      <c r="J66" s="48">
        <f>2!V64</f>
        <v>0</v>
      </c>
      <c r="K66" s="48">
        <f>'2(M)'!T64</f>
        <v>0</v>
      </c>
      <c r="L66" s="48">
        <f>3!V64</f>
        <v>0</v>
      </c>
      <c r="M66" s="48">
        <f>'3(M)'!T64</f>
        <v>0</v>
      </c>
      <c r="N66" s="48">
        <f>4!V64</f>
        <v>0</v>
      </c>
      <c r="O66" s="48">
        <f>'4(M)'!T64</f>
        <v>0</v>
      </c>
      <c r="P66" s="48">
        <f>5!V64</f>
        <v>0</v>
      </c>
      <c r="Q66" s="48">
        <f>'5(M)'!T64</f>
        <v>0</v>
      </c>
      <c r="R66" s="48">
        <f>6!V64</f>
        <v>0</v>
      </c>
      <c r="S66" s="48">
        <f>'6(M)'!T64</f>
        <v>0</v>
      </c>
      <c r="T66" s="65">
        <f t="shared" si="7"/>
        <v>0</v>
      </c>
      <c r="U66" s="58">
        <f t="shared" si="4"/>
        <v>49</v>
      </c>
      <c r="V66" s="61">
        <f t="shared" si="5"/>
      </c>
      <c r="W66" s="58">
        <f t="shared" si="6"/>
      </c>
    </row>
    <row r="67" spans="1:23" ht="15.75">
      <c r="A67" s="56"/>
      <c r="B67" s="56"/>
      <c r="C67" s="59">
        <v>62</v>
      </c>
      <c r="D67" s="63" t="s">
        <v>10</v>
      </c>
      <c r="E67" s="64"/>
      <c r="F67" s="64"/>
      <c r="G67" s="16"/>
      <c r="H67" s="48">
        <f>1!V65</f>
        <v>0</v>
      </c>
      <c r="I67" s="48">
        <f>'1(M)'!T65</f>
        <v>0</v>
      </c>
      <c r="J67" s="48">
        <f>2!V65</f>
        <v>0</v>
      </c>
      <c r="K67" s="48">
        <f>'2(M)'!T65</f>
        <v>0</v>
      </c>
      <c r="L67" s="48">
        <f>3!V65</f>
        <v>0</v>
      </c>
      <c r="M67" s="48">
        <f>'3(M)'!T65</f>
        <v>0</v>
      </c>
      <c r="N67" s="48">
        <f>4!V65</f>
        <v>0</v>
      </c>
      <c r="O67" s="48">
        <f>'4(M)'!T65</f>
        <v>0</v>
      </c>
      <c r="P67" s="48">
        <f>5!V65</f>
        <v>0</v>
      </c>
      <c r="Q67" s="48">
        <f>'5(M)'!T65</f>
        <v>0</v>
      </c>
      <c r="R67" s="48">
        <f>6!V65</f>
        <v>0</v>
      </c>
      <c r="S67" s="48">
        <f>'6(M)'!T65</f>
        <v>0</v>
      </c>
      <c r="T67" s="65">
        <f t="shared" si="7"/>
        <v>0</v>
      </c>
      <c r="U67" s="58">
        <f t="shared" si="4"/>
        <v>49</v>
      </c>
      <c r="V67" s="61">
        <f t="shared" si="5"/>
      </c>
      <c r="W67" s="58">
        <f t="shared" si="6"/>
      </c>
    </row>
    <row r="68" spans="1:23" ht="15.75">
      <c r="A68" s="56"/>
      <c r="B68" s="56"/>
      <c r="C68" s="59">
        <v>63</v>
      </c>
      <c r="D68" s="63" t="s">
        <v>10</v>
      </c>
      <c r="E68" s="64"/>
      <c r="F68" s="64"/>
      <c r="G68" s="16"/>
      <c r="H68" s="48">
        <f>1!V66</f>
        <v>0</v>
      </c>
      <c r="I68" s="48">
        <f>'1(M)'!T66</f>
        <v>0</v>
      </c>
      <c r="J68" s="48">
        <f>2!V66</f>
        <v>0</v>
      </c>
      <c r="K68" s="48">
        <f>'2(M)'!T66</f>
        <v>0</v>
      </c>
      <c r="L68" s="48">
        <f>3!V66</f>
        <v>0</v>
      </c>
      <c r="M68" s="48">
        <f>'3(M)'!T66</f>
        <v>0</v>
      </c>
      <c r="N68" s="48">
        <f>4!V66</f>
        <v>0</v>
      </c>
      <c r="O68" s="48">
        <f>'4(M)'!T66</f>
        <v>0</v>
      </c>
      <c r="P68" s="48">
        <f>5!V66</f>
        <v>0</v>
      </c>
      <c r="Q68" s="48">
        <f>'5(M)'!T66</f>
        <v>0</v>
      </c>
      <c r="R68" s="48">
        <f>6!V66</f>
        <v>0</v>
      </c>
      <c r="S68" s="48">
        <f>'6(M)'!T66</f>
        <v>0</v>
      </c>
      <c r="T68" s="65">
        <f t="shared" si="7"/>
        <v>0</v>
      </c>
      <c r="U68" s="58">
        <f t="shared" si="4"/>
        <v>49</v>
      </c>
      <c r="V68" s="61">
        <f t="shared" si="5"/>
      </c>
      <c r="W68" s="58">
        <f t="shared" si="6"/>
      </c>
    </row>
    <row r="69" spans="1:23" ht="15.75">
      <c r="A69" s="56"/>
      <c r="B69" s="56"/>
      <c r="C69" s="59">
        <v>64</v>
      </c>
      <c r="D69" s="63" t="s">
        <v>10</v>
      </c>
      <c r="E69" s="64"/>
      <c r="F69" s="64"/>
      <c r="G69" s="16"/>
      <c r="H69" s="48">
        <f>1!V67</f>
        <v>0</v>
      </c>
      <c r="I69" s="48">
        <f>'1(M)'!T67</f>
        <v>0</v>
      </c>
      <c r="J69" s="48">
        <f>2!V67</f>
        <v>0</v>
      </c>
      <c r="K69" s="48">
        <f>'2(M)'!T67</f>
        <v>0</v>
      </c>
      <c r="L69" s="48">
        <f>3!V67</f>
        <v>0</v>
      </c>
      <c r="M69" s="48">
        <f>'3(M)'!T67</f>
        <v>0</v>
      </c>
      <c r="N69" s="48">
        <f>4!V67</f>
        <v>0</v>
      </c>
      <c r="O69" s="48">
        <f>'4(M)'!T67</f>
        <v>0</v>
      </c>
      <c r="P69" s="48">
        <f>5!V67</f>
        <v>0</v>
      </c>
      <c r="Q69" s="48">
        <f>'5(M)'!T67</f>
        <v>0</v>
      </c>
      <c r="R69" s="48">
        <f>6!V67</f>
        <v>0</v>
      </c>
      <c r="S69" s="48">
        <f>'6(M)'!T67</f>
        <v>0</v>
      </c>
      <c r="T69" s="65">
        <f t="shared" si="7"/>
        <v>0</v>
      </c>
      <c r="U69" s="58">
        <f t="shared" si="4"/>
        <v>49</v>
      </c>
      <c r="V69" s="61">
        <f t="shared" si="5"/>
      </c>
      <c r="W69" s="58">
        <f t="shared" si="6"/>
      </c>
    </row>
    <row r="70" spans="1:23" ht="15.75">
      <c r="A70" s="56"/>
      <c r="B70" s="56"/>
      <c r="C70" s="59">
        <v>65</v>
      </c>
      <c r="D70" s="63" t="s">
        <v>10</v>
      </c>
      <c r="E70" s="64"/>
      <c r="F70" s="64"/>
      <c r="G70" s="16"/>
      <c r="H70" s="48">
        <f>1!V68</f>
        <v>0</v>
      </c>
      <c r="I70" s="48">
        <f>'1(M)'!T68</f>
        <v>0</v>
      </c>
      <c r="J70" s="48">
        <f>2!V68</f>
        <v>0</v>
      </c>
      <c r="K70" s="48">
        <f>'2(M)'!T68</f>
        <v>0</v>
      </c>
      <c r="L70" s="48">
        <f>3!V68</f>
        <v>0</v>
      </c>
      <c r="M70" s="48">
        <f>'3(M)'!T68</f>
        <v>0</v>
      </c>
      <c r="N70" s="48">
        <f>4!V68</f>
        <v>0</v>
      </c>
      <c r="O70" s="48">
        <f>'4(M)'!T68</f>
        <v>0</v>
      </c>
      <c r="P70" s="48">
        <f>5!V68</f>
        <v>0</v>
      </c>
      <c r="Q70" s="48">
        <f>'5(M)'!T68</f>
        <v>0</v>
      </c>
      <c r="R70" s="48">
        <f>6!V68</f>
        <v>0</v>
      </c>
      <c r="S70" s="48">
        <f>'6(M)'!T68</f>
        <v>0</v>
      </c>
      <c r="T70" s="65">
        <f t="shared" si="7"/>
        <v>0</v>
      </c>
      <c r="U70" s="58">
        <f aca="true" t="shared" si="8" ref="U70:U101">RANK(T70,$T$6:$T$104)</f>
        <v>49</v>
      </c>
      <c r="V70" s="61">
        <f aca="true" t="shared" si="9" ref="V70:V104">IF($B70="K",_xlfn.SUMIFS($T$6:$T$104,$A$6:$A$104,A70),"")</f>
      </c>
      <c r="W70" s="58">
        <f aca="true" t="shared" si="10" ref="W70:W101">IF($B70="K",RANK(V70,$V$6:$V$104),"")</f>
      </c>
    </row>
    <row r="71" spans="1:23" ht="15.75">
      <c r="A71" s="56"/>
      <c r="B71" s="56"/>
      <c r="C71" s="59">
        <v>66</v>
      </c>
      <c r="D71" s="63" t="s">
        <v>10</v>
      </c>
      <c r="E71" s="64"/>
      <c r="F71" s="64"/>
      <c r="G71" s="16"/>
      <c r="H71" s="48">
        <f>1!V69</f>
        <v>0</v>
      </c>
      <c r="I71" s="48">
        <f>'1(M)'!T69</f>
        <v>0</v>
      </c>
      <c r="J71" s="48">
        <f>2!V69</f>
        <v>0</v>
      </c>
      <c r="K71" s="48">
        <f>'2(M)'!T69</f>
        <v>0</v>
      </c>
      <c r="L71" s="48">
        <f>3!V69</f>
        <v>0</v>
      </c>
      <c r="M71" s="48">
        <f>'3(M)'!T69</f>
        <v>0</v>
      </c>
      <c r="N71" s="48">
        <f>4!V69</f>
        <v>0</v>
      </c>
      <c r="O71" s="48">
        <f>'4(M)'!T69</f>
        <v>0</v>
      </c>
      <c r="P71" s="48">
        <f>5!V69</f>
        <v>0</v>
      </c>
      <c r="Q71" s="48">
        <f>'5(M)'!T69</f>
        <v>0</v>
      </c>
      <c r="R71" s="48">
        <f>6!V69</f>
        <v>0</v>
      </c>
      <c r="S71" s="48">
        <f>'6(M)'!T69</f>
        <v>0</v>
      </c>
      <c r="T71" s="65">
        <f t="shared" si="7"/>
        <v>0</v>
      </c>
      <c r="U71" s="58">
        <f t="shared" si="8"/>
        <v>49</v>
      </c>
      <c r="V71" s="61">
        <f t="shared" si="9"/>
      </c>
      <c r="W71" s="58">
        <f t="shared" si="10"/>
      </c>
    </row>
    <row r="72" spans="1:23" ht="15.75">
      <c r="A72" s="56"/>
      <c r="B72" s="56"/>
      <c r="C72" s="59">
        <v>67</v>
      </c>
      <c r="D72" s="63" t="s">
        <v>10</v>
      </c>
      <c r="E72" s="64"/>
      <c r="F72" s="64"/>
      <c r="G72" s="16"/>
      <c r="H72" s="48">
        <f>1!V70</f>
        <v>0</v>
      </c>
      <c r="I72" s="48">
        <f>'1(M)'!T70</f>
        <v>0</v>
      </c>
      <c r="J72" s="48">
        <f>2!V70</f>
        <v>0</v>
      </c>
      <c r="K72" s="48">
        <f>'2(M)'!T70</f>
        <v>0</v>
      </c>
      <c r="L72" s="48">
        <f>3!V70</f>
        <v>0</v>
      </c>
      <c r="M72" s="48">
        <f>'3(M)'!T70</f>
        <v>0</v>
      </c>
      <c r="N72" s="48">
        <f>4!V70</f>
        <v>0</v>
      </c>
      <c r="O72" s="48">
        <f>'4(M)'!T70</f>
        <v>0</v>
      </c>
      <c r="P72" s="48">
        <f>5!V70</f>
        <v>0</v>
      </c>
      <c r="Q72" s="48">
        <f>'5(M)'!T70</f>
        <v>0</v>
      </c>
      <c r="R72" s="48">
        <f>6!V70</f>
        <v>0</v>
      </c>
      <c r="S72" s="48">
        <f>'6(M)'!T70</f>
        <v>0</v>
      </c>
      <c r="T72" s="65">
        <f t="shared" si="7"/>
        <v>0</v>
      </c>
      <c r="U72" s="58">
        <f t="shared" si="8"/>
        <v>49</v>
      </c>
      <c r="V72" s="61">
        <f t="shared" si="9"/>
      </c>
      <c r="W72" s="58">
        <f t="shared" si="10"/>
      </c>
    </row>
    <row r="73" spans="1:23" ht="15.75">
      <c r="A73" s="56"/>
      <c r="B73" s="56"/>
      <c r="C73" s="59">
        <v>68</v>
      </c>
      <c r="D73" s="63" t="s">
        <v>10</v>
      </c>
      <c r="E73" s="64"/>
      <c r="F73" s="64"/>
      <c r="G73" s="16"/>
      <c r="H73" s="48">
        <f>1!V71</f>
        <v>0</v>
      </c>
      <c r="I73" s="48">
        <f>'1(M)'!T71</f>
        <v>0</v>
      </c>
      <c r="J73" s="48">
        <f>2!V71</f>
        <v>0</v>
      </c>
      <c r="K73" s="48">
        <f>'2(M)'!T71</f>
        <v>0</v>
      </c>
      <c r="L73" s="48">
        <f>3!V71</f>
        <v>0</v>
      </c>
      <c r="M73" s="48">
        <f>'3(M)'!T71</f>
        <v>0</v>
      </c>
      <c r="N73" s="48">
        <f>4!V71</f>
        <v>0</v>
      </c>
      <c r="O73" s="48">
        <f>'4(M)'!T71</f>
        <v>0</v>
      </c>
      <c r="P73" s="48">
        <f>5!V71</f>
        <v>0</v>
      </c>
      <c r="Q73" s="48">
        <f>'5(M)'!T71</f>
        <v>0</v>
      </c>
      <c r="R73" s="48">
        <f>6!V71</f>
        <v>0</v>
      </c>
      <c r="S73" s="48">
        <f>'6(M)'!T71</f>
        <v>0</v>
      </c>
      <c r="T73" s="65">
        <f t="shared" si="7"/>
        <v>0</v>
      </c>
      <c r="U73" s="58">
        <f t="shared" si="8"/>
        <v>49</v>
      </c>
      <c r="V73" s="61">
        <f t="shared" si="9"/>
      </c>
      <c r="W73" s="58">
        <f t="shared" si="10"/>
      </c>
    </row>
    <row r="74" spans="1:23" ht="15.75">
      <c r="A74" s="56"/>
      <c r="B74" s="56"/>
      <c r="C74" s="59">
        <v>69</v>
      </c>
      <c r="D74" s="63" t="s">
        <v>10</v>
      </c>
      <c r="E74" s="64"/>
      <c r="F74" s="64"/>
      <c r="G74" s="16"/>
      <c r="H74" s="48">
        <f>1!V72</f>
        <v>0</v>
      </c>
      <c r="I74" s="48">
        <f>'1(M)'!T72</f>
        <v>0</v>
      </c>
      <c r="J74" s="48">
        <f>2!V72</f>
        <v>0</v>
      </c>
      <c r="K74" s="48">
        <f>'2(M)'!T72</f>
        <v>0</v>
      </c>
      <c r="L74" s="48">
        <f>3!V72</f>
        <v>0</v>
      </c>
      <c r="M74" s="48">
        <f>'3(M)'!T72</f>
        <v>0</v>
      </c>
      <c r="N74" s="48">
        <f>4!V72</f>
        <v>0</v>
      </c>
      <c r="O74" s="48">
        <f>'4(M)'!T72</f>
        <v>0</v>
      </c>
      <c r="P74" s="48">
        <f>5!V72</f>
        <v>0</v>
      </c>
      <c r="Q74" s="48">
        <f>'5(M)'!T72</f>
        <v>0</v>
      </c>
      <c r="R74" s="48">
        <f>6!V72</f>
        <v>0</v>
      </c>
      <c r="S74" s="48">
        <f>'6(M)'!T72</f>
        <v>0</v>
      </c>
      <c r="T74" s="65">
        <f t="shared" si="7"/>
        <v>0</v>
      </c>
      <c r="U74" s="58">
        <f t="shared" si="8"/>
        <v>49</v>
      </c>
      <c r="V74" s="61">
        <f t="shared" si="9"/>
      </c>
      <c r="W74" s="58">
        <f t="shared" si="10"/>
      </c>
    </row>
    <row r="75" spans="1:23" ht="15.75">
      <c r="A75" s="56"/>
      <c r="B75" s="56"/>
      <c r="C75" s="59">
        <v>70</v>
      </c>
      <c r="D75" s="63" t="s">
        <v>10</v>
      </c>
      <c r="E75" s="64"/>
      <c r="F75" s="64"/>
      <c r="G75" s="16"/>
      <c r="H75" s="48">
        <f>1!V73</f>
        <v>0</v>
      </c>
      <c r="I75" s="48">
        <f>'1(M)'!T73</f>
        <v>0</v>
      </c>
      <c r="J75" s="48">
        <f>2!V73</f>
        <v>0</v>
      </c>
      <c r="K75" s="48">
        <f>'2(M)'!T73</f>
        <v>0</v>
      </c>
      <c r="L75" s="48">
        <f>3!V73</f>
        <v>0</v>
      </c>
      <c r="M75" s="48">
        <f>'3(M)'!T73</f>
        <v>0</v>
      </c>
      <c r="N75" s="48">
        <f>4!V73</f>
        <v>0</v>
      </c>
      <c r="O75" s="48">
        <f>'4(M)'!T73</f>
        <v>0</v>
      </c>
      <c r="P75" s="48">
        <f>5!V73</f>
        <v>0</v>
      </c>
      <c r="Q75" s="48">
        <f>'5(M)'!T73</f>
        <v>0</v>
      </c>
      <c r="R75" s="48">
        <f>6!V73</f>
        <v>0</v>
      </c>
      <c r="S75" s="48">
        <f>'6(M)'!T73</f>
        <v>0</v>
      </c>
      <c r="T75" s="65">
        <f t="shared" si="7"/>
        <v>0</v>
      </c>
      <c r="U75" s="58">
        <f t="shared" si="8"/>
        <v>49</v>
      </c>
      <c r="V75" s="61">
        <f t="shared" si="9"/>
      </c>
      <c r="W75" s="58">
        <f t="shared" si="10"/>
      </c>
    </row>
    <row r="76" spans="1:23" ht="15.75" hidden="1">
      <c r="A76" s="56"/>
      <c r="B76" s="56"/>
      <c r="C76" s="59">
        <v>71</v>
      </c>
      <c r="D76" s="63" t="s">
        <v>10</v>
      </c>
      <c r="E76" s="64"/>
      <c r="F76" s="64"/>
      <c r="G76" s="16"/>
      <c r="H76" s="48">
        <f>1!V74</f>
        <v>0</v>
      </c>
      <c r="I76" s="48">
        <f>'1(M)'!T74</f>
        <v>0</v>
      </c>
      <c r="J76" s="48">
        <f>2!V74</f>
        <v>0</v>
      </c>
      <c r="K76" s="48">
        <f>'2(M)'!T74</f>
        <v>0</v>
      </c>
      <c r="L76" s="48">
        <f>3!V74</f>
        <v>0</v>
      </c>
      <c r="M76" s="48">
        <f>'3(M)'!T74</f>
        <v>0</v>
      </c>
      <c r="N76" s="48">
        <f>4!V74</f>
        <v>0</v>
      </c>
      <c r="O76" s="48">
        <f>'4(M)'!T74</f>
        <v>0</v>
      </c>
      <c r="P76" s="48">
        <f>5!V74</f>
        <v>0</v>
      </c>
      <c r="Q76" s="48">
        <f>'5(M)'!T74</f>
        <v>0</v>
      </c>
      <c r="R76" s="48">
        <f>6!V74</f>
        <v>0</v>
      </c>
      <c r="S76" s="48">
        <f>'6(M)'!T74</f>
        <v>0</v>
      </c>
      <c r="T76" s="65">
        <f t="shared" si="7"/>
        <v>0</v>
      </c>
      <c r="U76" s="58">
        <f t="shared" si="8"/>
        <v>49</v>
      </c>
      <c r="V76" s="61">
        <f t="shared" si="9"/>
      </c>
      <c r="W76" s="58">
        <f t="shared" si="10"/>
      </c>
    </row>
    <row r="77" spans="1:23" ht="15.75" hidden="1">
      <c r="A77" s="56"/>
      <c r="B77" s="56"/>
      <c r="C77" s="59">
        <v>72</v>
      </c>
      <c r="D77" s="63" t="s">
        <v>10</v>
      </c>
      <c r="E77" s="64"/>
      <c r="F77" s="64"/>
      <c r="G77" s="16"/>
      <c r="H77" s="48">
        <f>1!V75</f>
        <v>0</v>
      </c>
      <c r="I77" s="48">
        <f>'1(M)'!T75</f>
        <v>0</v>
      </c>
      <c r="J77" s="48">
        <f>2!V75</f>
        <v>0</v>
      </c>
      <c r="K77" s="48">
        <f>'2(M)'!T75</f>
        <v>0</v>
      </c>
      <c r="L77" s="48">
        <f>3!V75</f>
        <v>0</v>
      </c>
      <c r="M77" s="48">
        <f>'3(M)'!T75</f>
        <v>0</v>
      </c>
      <c r="N77" s="48">
        <f>4!V75</f>
        <v>0</v>
      </c>
      <c r="O77" s="48">
        <f>'4(M)'!T75</f>
        <v>0</v>
      </c>
      <c r="P77" s="48">
        <f>5!V75</f>
        <v>0</v>
      </c>
      <c r="Q77" s="48">
        <f>'5(M)'!T75</f>
        <v>0</v>
      </c>
      <c r="R77" s="48">
        <f>6!V75</f>
        <v>0</v>
      </c>
      <c r="S77" s="48">
        <f>'6(M)'!T75</f>
        <v>0</v>
      </c>
      <c r="T77" s="65">
        <f t="shared" si="7"/>
        <v>0</v>
      </c>
      <c r="U77" s="58">
        <f t="shared" si="8"/>
        <v>49</v>
      </c>
      <c r="V77" s="61">
        <f t="shared" si="9"/>
      </c>
      <c r="W77" s="58">
        <f t="shared" si="10"/>
      </c>
    </row>
    <row r="78" spans="1:23" ht="15.75" hidden="1">
      <c r="A78" s="56"/>
      <c r="B78" s="56"/>
      <c r="C78" s="59">
        <v>73</v>
      </c>
      <c r="D78" s="63" t="s">
        <v>10</v>
      </c>
      <c r="E78" s="64"/>
      <c r="F78" s="64"/>
      <c r="G78" s="16"/>
      <c r="H78" s="48">
        <f>1!V76</f>
        <v>0</v>
      </c>
      <c r="I78" s="48">
        <f>'1(M)'!T76</f>
        <v>0</v>
      </c>
      <c r="J78" s="48">
        <f>2!V76</f>
        <v>0</v>
      </c>
      <c r="K78" s="48">
        <f>'2(M)'!T76</f>
        <v>0</v>
      </c>
      <c r="L78" s="48">
        <f>3!V76</f>
        <v>0</v>
      </c>
      <c r="M78" s="48">
        <f>'3(M)'!T76</f>
        <v>0</v>
      </c>
      <c r="N78" s="48">
        <f>4!V76</f>
        <v>0</v>
      </c>
      <c r="O78" s="48">
        <f>'4(M)'!T76</f>
        <v>0</v>
      </c>
      <c r="P78" s="48">
        <f>5!V76</f>
        <v>0</v>
      </c>
      <c r="Q78" s="48">
        <f>'5(M)'!T76</f>
        <v>0</v>
      </c>
      <c r="R78" s="48">
        <f>6!V76</f>
        <v>0</v>
      </c>
      <c r="S78" s="48">
        <f>'6(M)'!T76</f>
        <v>0</v>
      </c>
      <c r="T78" s="65">
        <f t="shared" si="7"/>
        <v>0</v>
      </c>
      <c r="U78" s="58">
        <f t="shared" si="8"/>
        <v>49</v>
      </c>
      <c r="V78" s="61">
        <f t="shared" si="9"/>
      </c>
      <c r="W78" s="58">
        <f t="shared" si="10"/>
      </c>
    </row>
    <row r="79" spans="1:23" ht="15.75" hidden="1">
      <c r="A79" s="56"/>
      <c r="B79" s="56"/>
      <c r="C79" s="59">
        <v>74</v>
      </c>
      <c r="D79" s="63" t="s">
        <v>10</v>
      </c>
      <c r="E79" s="64"/>
      <c r="F79" s="64"/>
      <c r="G79" s="16"/>
      <c r="H79" s="48">
        <f>1!V77</f>
        <v>0</v>
      </c>
      <c r="I79" s="48">
        <f>'1(M)'!T77</f>
        <v>0</v>
      </c>
      <c r="J79" s="48">
        <f>2!V77</f>
        <v>0</v>
      </c>
      <c r="K79" s="48">
        <f>'2(M)'!T77</f>
        <v>0</v>
      </c>
      <c r="L79" s="48">
        <f>3!V77</f>
        <v>0</v>
      </c>
      <c r="M79" s="48">
        <f>'3(M)'!T77</f>
        <v>0</v>
      </c>
      <c r="N79" s="48">
        <f>4!V77</f>
        <v>0</v>
      </c>
      <c r="O79" s="48">
        <f>'4(M)'!T77</f>
        <v>0</v>
      </c>
      <c r="P79" s="48">
        <f>5!V77</f>
        <v>0</v>
      </c>
      <c r="Q79" s="48">
        <f>'5(M)'!T77</f>
        <v>0</v>
      </c>
      <c r="R79" s="48">
        <f>6!V77</f>
        <v>0</v>
      </c>
      <c r="S79" s="48">
        <f>'6(M)'!T77</f>
        <v>0</v>
      </c>
      <c r="T79" s="65">
        <f t="shared" si="7"/>
        <v>0</v>
      </c>
      <c r="U79" s="58">
        <f t="shared" si="8"/>
        <v>49</v>
      </c>
      <c r="V79" s="61">
        <f t="shared" si="9"/>
      </c>
      <c r="W79" s="58">
        <f t="shared" si="10"/>
      </c>
    </row>
    <row r="80" spans="1:23" ht="15.75" hidden="1">
      <c r="A80" s="56"/>
      <c r="B80" s="56"/>
      <c r="C80" s="59">
        <v>75</v>
      </c>
      <c r="D80" s="63" t="s">
        <v>10</v>
      </c>
      <c r="E80" s="64"/>
      <c r="F80" s="64"/>
      <c r="G80" s="16"/>
      <c r="H80" s="48">
        <f>1!V78</f>
        <v>0</v>
      </c>
      <c r="I80" s="48">
        <f>'1(M)'!T78</f>
        <v>0</v>
      </c>
      <c r="J80" s="48">
        <f>2!V78</f>
        <v>0</v>
      </c>
      <c r="K80" s="48">
        <f>'2(M)'!T78</f>
        <v>0</v>
      </c>
      <c r="L80" s="48">
        <f>3!V78</f>
        <v>0</v>
      </c>
      <c r="M80" s="48">
        <f>'3(M)'!T78</f>
        <v>0</v>
      </c>
      <c r="N80" s="48">
        <f>4!V78</f>
        <v>0</v>
      </c>
      <c r="O80" s="48">
        <f>'4(M)'!T78</f>
        <v>0</v>
      </c>
      <c r="P80" s="48">
        <f>5!V78</f>
        <v>0</v>
      </c>
      <c r="Q80" s="48">
        <f>'5(M)'!T78</f>
        <v>0</v>
      </c>
      <c r="R80" s="48">
        <f>6!V78</f>
        <v>0</v>
      </c>
      <c r="S80" s="48">
        <f>'6(M)'!T78</f>
        <v>0</v>
      </c>
      <c r="T80" s="65">
        <f t="shared" si="7"/>
        <v>0</v>
      </c>
      <c r="U80" s="58">
        <f t="shared" si="8"/>
        <v>49</v>
      </c>
      <c r="V80" s="61">
        <f t="shared" si="9"/>
      </c>
      <c r="W80" s="58">
        <f t="shared" si="10"/>
      </c>
    </row>
    <row r="81" spans="1:23" ht="15.75" hidden="1">
      <c r="A81" s="56"/>
      <c r="B81" s="56"/>
      <c r="C81" s="59">
        <v>76</v>
      </c>
      <c r="D81" s="63" t="s">
        <v>10</v>
      </c>
      <c r="E81" s="64"/>
      <c r="F81" s="64"/>
      <c r="G81" s="16"/>
      <c r="H81" s="48">
        <f>1!V79</f>
        <v>0</v>
      </c>
      <c r="I81" s="48">
        <f>'1(M)'!T79</f>
        <v>0</v>
      </c>
      <c r="J81" s="48">
        <f>2!V79</f>
        <v>0</v>
      </c>
      <c r="K81" s="48">
        <f>'2(M)'!T79</f>
        <v>0</v>
      </c>
      <c r="L81" s="48">
        <f>3!V79</f>
        <v>0</v>
      </c>
      <c r="M81" s="48">
        <f>'3(M)'!T79</f>
        <v>0</v>
      </c>
      <c r="N81" s="48">
        <f>4!V79</f>
        <v>0</v>
      </c>
      <c r="O81" s="48">
        <f>'4(M)'!T79</f>
        <v>0</v>
      </c>
      <c r="P81" s="48">
        <f>5!V79</f>
        <v>0</v>
      </c>
      <c r="Q81" s="48">
        <f>'5(M)'!T79</f>
        <v>0</v>
      </c>
      <c r="R81" s="48">
        <f>6!V79</f>
        <v>0</v>
      </c>
      <c r="S81" s="48">
        <f>'6(M)'!T79</f>
        <v>0</v>
      </c>
      <c r="T81" s="65">
        <f t="shared" si="7"/>
        <v>0</v>
      </c>
      <c r="U81" s="58">
        <f t="shared" si="8"/>
        <v>49</v>
      </c>
      <c r="V81" s="61">
        <f t="shared" si="9"/>
      </c>
      <c r="W81" s="58">
        <f t="shared" si="10"/>
      </c>
    </row>
    <row r="82" spans="1:23" ht="15.75" hidden="1">
      <c r="A82" s="56"/>
      <c r="B82" s="56"/>
      <c r="C82" s="59">
        <v>77</v>
      </c>
      <c r="D82" s="63" t="s">
        <v>10</v>
      </c>
      <c r="E82" s="64"/>
      <c r="F82" s="64"/>
      <c r="G82" s="16"/>
      <c r="H82" s="48">
        <f>1!V80</f>
        <v>0</v>
      </c>
      <c r="I82" s="48">
        <f>'1(M)'!T80</f>
        <v>0</v>
      </c>
      <c r="J82" s="48">
        <f>2!V80</f>
        <v>0</v>
      </c>
      <c r="K82" s="48">
        <f>'2(M)'!T80</f>
        <v>0</v>
      </c>
      <c r="L82" s="48">
        <f>3!V80</f>
        <v>0</v>
      </c>
      <c r="M82" s="48">
        <f>'3(M)'!T80</f>
        <v>0</v>
      </c>
      <c r="N82" s="48">
        <f>4!V80</f>
        <v>0</v>
      </c>
      <c r="O82" s="48">
        <f>'4(M)'!T80</f>
        <v>0</v>
      </c>
      <c r="P82" s="48">
        <f>5!V80</f>
        <v>0</v>
      </c>
      <c r="Q82" s="48">
        <f>'5(M)'!T80</f>
        <v>0</v>
      </c>
      <c r="R82" s="48">
        <f>6!V80</f>
        <v>0</v>
      </c>
      <c r="S82" s="48">
        <f>'6(M)'!T80</f>
        <v>0</v>
      </c>
      <c r="T82" s="65">
        <f t="shared" si="7"/>
        <v>0</v>
      </c>
      <c r="U82" s="58">
        <f t="shared" si="8"/>
        <v>49</v>
      </c>
      <c r="V82" s="61">
        <f t="shared" si="9"/>
      </c>
      <c r="W82" s="58">
        <f t="shared" si="10"/>
      </c>
    </row>
    <row r="83" spans="1:23" ht="15.75" hidden="1">
      <c r="A83" s="56"/>
      <c r="B83" s="56"/>
      <c r="C83" s="59">
        <v>78</v>
      </c>
      <c r="D83" s="63" t="s">
        <v>10</v>
      </c>
      <c r="E83" s="64"/>
      <c r="F83" s="64"/>
      <c r="G83" s="16"/>
      <c r="H83" s="48">
        <f>1!V81</f>
        <v>0</v>
      </c>
      <c r="I83" s="48">
        <f>'1(M)'!T81</f>
        <v>0</v>
      </c>
      <c r="J83" s="48">
        <f>2!V81</f>
        <v>0</v>
      </c>
      <c r="K83" s="48">
        <f>'2(M)'!T81</f>
        <v>0</v>
      </c>
      <c r="L83" s="48">
        <f>3!V81</f>
        <v>0</v>
      </c>
      <c r="M83" s="48">
        <f>'3(M)'!T81</f>
        <v>0</v>
      </c>
      <c r="N83" s="48">
        <f>4!V81</f>
        <v>0</v>
      </c>
      <c r="O83" s="48">
        <f>'4(M)'!T81</f>
        <v>0</v>
      </c>
      <c r="P83" s="48">
        <f>5!V81</f>
        <v>0</v>
      </c>
      <c r="Q83" s="48">
        <f>'5(M)'!T81</f>
        <v>0</v>
      </c>
      <c r="R83" s="48">
        <f>6!V81</f>
        <v>0</v>
      </c>
      <c r="S83" s="48">
        <f>'6(M)'!T81</f>
        <v>0</v>
      </c>
      <c r="T83" s="65">
        <f t="shared" si="7"/>
        <v>0</v>
      </c>
      <c r="U83" s="58">
        <f t="shared" si="8"/>
        <v>49</v>
      </c>
      <c r="V83" s="61">
        <f t="shared" si="9"/>
      </c>
      <c r="W83" s="58">
        <f t="shared" si="10"/>
      </c>
    </row>
    <row r="84" spans="1:23" ht="15.75" hidden="1">
      <c r="A84" s="56"/>
      <c r="B84" s="56"/>
      <c r="C84" s="59">
        <v>79</v>
      </c>
      <c r="D84" s="63" t="s">
        <v>10</v>
      </c>
      <c r="E84" s="64"/>
      <c r="F84" s="64"/>
      <c r="G84" s="16"/>
      <c r="H84" s="48">
        <f>1!V82</f>
        <v>0</v>
      </c>
      <c r="I84" s="48">
        <f>'1(M)'!T82</f>
        <v>0</v>
      </c>
      <c r="J84" s="48">
        <f>2!V82</f>
        <v>0</v>
      </c>
      <c r="K84" s="48">
        <f>'2(M)'!T82</f>
        <v>0</v>
      </c>
      <c r="L84" s="48">
        <f>3!V82</f>
        <v>0</v>
      </c>
      <c r="M84" s="48">
        <f>'3(M)'!T82</f>
        <v>0</v>
      </c>
      <c r="N84" s="48">
        <f>4!V82</f>
        <v>0</v>
      </c>
      <c r="O84" s="48">
        <f>'4(M)'!T82</f>
        <v>0</v>
      </c>
      <c r="P84" s="48">
        <f>5!V82</f>
        <v>0</v>
      </c>
      <c r="Q84" s="48">
        <f>'5(M)'!T82</f>
        <v>0</v>
      </c>
      <c r="R84" s="48">
        <f>6!V82</f>
        <v>0</v>
      </c>
      <c r="S84" s="48">
        <f>'6(M)'!T82</f>
        <v>0</v>
      </c>
      <c r="T84" s="65">
        <f t="shared" si="7"/>
        <v>0</v>
      </c>
      <c r="U84" s="58">
        <f t="shared" si="8"/>
        <v>49</v>
      </c>
      <c r="V84" s="61">
        <f t="shared" si="9"/>
      </c>
      <c r="W84" s="58">
        <f t="shared" si="10"/>
      </c>
    </row>
    <row r="85" spans="1:23" ht="15.75" hidden="1">
      <c r="A85" s="56"/>
      <c r="B85" s="56"/>
      <c r="C85" s="59">
        <v>80</v>
      </c>
      <c r="D85" s="63" t="s">
        <v>10</v>
      </c>
      <c r="E85" s="64"/>
      <c r="F85" s="64"/>
      <c r="G85" s="16"/>
      <c r="H85" s="48">
        <f>1!V83</f>
        <v>0</v>
      </c>
      <c r="I85" s="48">
        <f>'1(M)'!T83</f>
        <v>0</v>
      </c>
      <c r="J85" s="48">
        <f>2!V83</f>
        <v>0</v>
      </c>
      <c r="K85" s="48">
        <f>'2(M)'!T83</f>
        <v>0</v>
      </c>
      <c r="L85" s="48">
        <f>3!V83</f>
        <v>0</v>
      </c>
      <c r="M85" s="48">
        <f>'3(M)'!T83</f>
        <v>0</v>
      </c>
      <c r="N85" s="48">
        <f>4!V83</f>
        <v>0</v>
      </c>
      <c r="O85" s="48">
        <f>'4(M)'!T83</f>
        <v>0</v>
      </c>
      <c r="P85" s="48">
        <f>5!V83</f>
        <v>0</v>
      </c>
      <c r="Q85" s="48">
        <f>'5(M)'!T83</f>
        <v>0</v>
      </c>
      <c r="R85" s="48">
        <f>6!V83</f>
        <v>0</v>
      </c>
      <c r="S85" s="48">
        <f>'6(M)'!T83</f>
        <v>0</v>
      </c>
      <c r="T85" s="65">
        <f t="shared" si="7"/>
        <v>0</v>
      </c>
      <c r="U85" s="58">
        <f t="shared" si="8"/>
        <v>49</v>
      </c>
      <c r="V85" s="61">
        <f t="shared" si="9"/>
      </c>
      <c r="W85" s="58">
        <f t="shared" si="10"/>
      </c>
    </row>
    <row r="86" spans="1:23" ht="15.75" hidden="1">
      <c r="A86" s="56"/>
      <c r="B86" s="56"/>
      <c r="C86" s="59">
        <v>81</v>
      </c>
      <c r="D86" s="63" t="s">
        <v>10</v>
      </c>
      <c r="E86" s="64"/>
      <c r="F86" s="64"/>
      <c r="G86" s="16"/>
      <c r="H86" s="48">
        <f>1!V84</f>
        <v>0</v>
      </c>
      <c r="I86" s="48">
        <f>'1(M)'!T84</f>
        <v>0</v>
      </c>
      <c r="J86" s="48">
        <f>2!V84</f>
        <v>0</v>
      </c>
      <c r="K86" s="48">
        <f>'2(M)'!T84</f>
        <v>0</v>
      </c>
      <c r="L86" s="48">
        <f>3!V84</f>
        <v>0</v>
      </c>
      <c r="M86" s="48">
        <f>'3(M)'!T84</f>
        <v>0</v>
      </c>
      <c r="N86" s="48">
        <f>4!V84</f>
        <v>0</v>
      </c>
      <c r="O86" s="48">
        <f>'4(M)'!T84</f>
        <v>0</v>
      </c>
      <c r="P86" s="48">
        <f>5!V84</f>
        <v>0</v>
      </c>
      <c r="Q86" s="48">
        <f>'5(M)'!T84</f>
        <v>0</v>
      </c>
      <c r="R86" s="48">
        <f>6!V84</f>
        <v>0</v>
      </c>
      <c r="S86" s="48">
        <f>'6(M)'!T84</f>
        <v>0</v>
      </c>
      <c r="T86" s="65">
        <f t="shared" si="7"/>
        <v>0</v>
      </c>
      <c r="U86" s="58">
        <f t="shared" si="8"/>
        <v>49</v>
      </c>
      <c r="V86" s="61">
        <f t="shared" si="9"/>
      </c>
      <c r="W86" s="58">
        <f t="shared" si="10"/>
      </c>
    </row>
    <row r="87" spans="1:23" ht="15.75" hidden="1">
      <c r="A87" s="56"/>
      <c r="B87" s="56"/>
      <c r="C87" s="59">
        <v>82</v>
      </c>
      <c r="D87" s="63" t="s">
        <v>10</v>
      </c>
      <c r="E87" s="64"/>
      <c r="F87" s="64"/>
      <c r="G87" s="16"/>
      <c r="H87" s="48">
        <f>1!V85</f>
        <v>0</v>
      </c>
      <c r="I87" s="48">
        <f>'1(M)'!T85</f>
        <v>0</v>
      </c>
      <c r="J87" s="48">
        <f>2!V85</f>
        <v>0</v>
      </c>
      <c r="K87" s="48">
        <f>'2(M)'!T85</f>
        <v>0</v>
      </c>
      <c r="L87" s="48">
        <f>3!V85</f>
        <v>0</v>
      </c>
      <c r="M87" s="48">
        <f>'3(M)'!T85</f>
        <v>0</v>
      </c>
      <c r="N87" s="48">
        <f>4!V85</f>
        <v>0</v>
      </c>
      <c r="O87" s="48">
        <f>'4(M)'!T85</f>
        <v>0</v>
      </c>
      <c r="P87" s="48">
        <f>5!V85</f>
        <v>0</v>
      </c>
      <c r="Q87" s="48">
        <f>'5(M)'!T85</f>
        <v>0</v>
      </c>
      <c r="R87" s="48">
        <f>6!V85</f>
        <v>0</v>
      </c>
      <c r="S87" s="48">
        <f>'6(M)'!T85</f>
        <v>0</v>
      </c>
      <c r="T87" s="65">
        <f t="shared" si="7"/>
        <v>0</v>
      </c>
      <c r="U87" s="58">
        <f t="shared" si="8"/>
        <v>49</v>
      </c>
      <c r="V87" s="61">
        <f t="shared" si="9"/>
      </c>
      <c r="W87" s="58">
        <f t="shared" si="10"/>
      </c>
    </row>
    <row r="88" spans="1:23" ht="15.75" hidden="1">
      <c r="A88" s="56"/>
      <c r="B88" s="56"/>
      <c r="C88" s="59">
        <v>83</v>
      </c>
      <c r="D88" s="63" t="s">
        <v>10</v>
      </c>
      <c r="E88" s="64"/>
      <c r="F88" s="64"/>
      <c r="G88" s="16"/>
      <c r="H88" s="48">
        <f>1!V86</f>
        <v>0</v>
      </c>
      <c r="I88" s="48">
        <f>'1(M)'!T86</f>
        <v>0</v>
      </c>
      <c r="J88" s="48">
        <f>2!V86</f>
        <v>0</v>
      </c>
      <c r="K88" s="48">
        <f>'2(M)'!T86</f>
        <v>0</v>
      </c>
      <c r="L88" s="48">
        <f>3!V86</f>
        <v>0</v>
      </c>
      <c r="M88" s="48">
        <f>'3(M)'!T86</f>
        <v>0</v>
      </c>
      <c r="N88" s="48">
        <f>4!V86</f>
        <v>0</v>
      </c>
      <c r="O88" s="48">
        <f>'4(M)'!T86</f>
        <v>0</v>
      </c>
      <c r="P88" s="48">
        <f>5!V86</f>
        <v>0</v>
      </c>
      <c r="Q88" s="48">
        <f>'5(M)'!T86</f>
        <v>0</v>
      </c>
      <c r="R88" s="48">
        <f>6!V86</f>
        <v>0</v>
      </c>
      <c r="S88" s="48">
        <f>'6(M)'!T86</f>
        <v>0</v>
      </c>
      <c r="T88" s="65">
        <f t="shared" si="7"/>
        <v>0</v>
      </c>
      <c r="U88" s="58">
        <f t="shared" si="8"/>
        <v>49</v>
      </c>
      <c r="V88" s="61">
        <f t="shared" si="9"/>
      </c>
      <c r="W88" s="58">
        <f t="shared" si="10"/>
      </c>
    </row>
    <row r="89" spans="1:23" ht="15.75" hidden="1">
      <c r="A89" s="56"/>
      <c r="B89" s="56"/>
      <c r="C89" s="59">
        <v>84</v>
      </c>
      <c r="D89" s="63" t="s">
        <v>10</v>
      </c>
      <c r="E89" s="64"/>
      <c r="F89" s="64"/>
      <c r="G89" s="16"/>
      <c r="H89" s="48">
        <f>1!V87</f>
        <v>0</v>
      </c>
      <c r="I89" s="48">
        <f>'1(M)'!T87</f>
        <v>0</v>
      </c>
      <c r="J89" s="48">
        <f>2!V87</f>
        <v>0</v>
      </c>
      <c r="K89" s="48">
        <f>'2(M)'!T87</f>
        <v>0</v>
      </c>
      <c r="L89" s="48">
        <f>3!V87</f>
        <v>0</v>
      </c>
      <c r="M89" s="48">
        <f>'3(M)'!T87</f>
        <v>0</v>
      </c>
      <c r="N89" s="48">
        <f>4!V87</f>
        <v>0</v>
      </c>
      <c r="O89" s="48">
        <f>'4(M)'!T87</f>
        <v>0</v>
      </c>
      <c r="P89" s="48">
        <f>5!V87</f>
        <v>0</v>
      </c>
      <c r="Q89" s="48">
        <f>'5(M)'!T87</f>
        <v>0</v>
      </c>
      <c r="R89" s="48">
        <f>6!V87</f>
        <v>0</v>
      </c>
      <c r="S89" s="48">
        <f>'6(M)'!T87</f>
        <v>0</v>
      </c>
      <c r="T89" s="65">
        <f t="shared" si="7"/>
        <v>0</v>
      </c>
      <c r="U89" s="58">
        <f t="shared" si="8"/>
        <v>49</v>
      </c>
      <c r="V89" s="61">
        <f t="shared" si="9"/>
      </c>
      <c r="W89" s="58">
        <f t="shared" si="10"/>
      </c>
    </row>
    <row r="90" spans="1:23" ht="15.75" hidden="1">
      <c r="A90" s="56"/>
      <c r="B90" s="56"/>
      <c r="C90" s="59">
        <v>85</v>
      </c>
      <c r="D90" s="63" t="s">
        <v>10</v>
      </c>
      <c r="E90" s="64"/>
      <c r="F90" s="64"/>
      <c r="G90" s="16"/>
      <c r="H90" s="48">
        <f>1!V88</f>
        <v>0</v>
      </c>
      <c r="I90" s="48">
        <f>'1(M)'!T88</f>
        <v>0</v>
      </c>
      <c r="J90" s="48">
        <f>2!V88</f>
        <v>0</v>
      </c>
      <c r="K90" s="48">
        <f>'2(M)'!T88</f>
        <v>0</v>
      </c>
      <c r="L90" s="48">
        <f>3!V88</f>
        <v>0</v>
      </c>
      <c r="M90" s="48">
        <f>'3(M)'!T88</f>
        <v>0</v>
      </c>
      <c r="N90" s="48">
        <f>4!V88</f>
        <v>0</v>
      </c>
      <c r="O90" s="48">
        <f>'4(M)'!T88</f>
        <v>0</v>
      </c>
      <c r="P90" s="48">
        <f>5!V88</f>
        <v>0</v>
      </c>
      <c r="Q90" s="48">
        <f>'5(M)'!T88</f>
        <v>0</v>
      </c>
      <c r="R90" s="48">
        <f>6!V88</f>
        <v>0</v>
      </c>
      <c r="S90" s="48">
        <f>'6(M)'!T88</f>
        <v>0</v>
      </c>
      <c r="T90" s="65">
        <f t="shared" si="7"/>
        <v>0</v>
      </c>
      <c r="U90" s="58">
        <f t="shared" si="8"/>
        <v>49</v>
      </c>
      <c r="V90" s="61">
        <f t="shared" si="9"/>
      </c>
      <c r="W90" s="58">
        <f t="shared" si="10"/>
      </c>
    </row>
    <row r="91" spans="1:23" ht="15.75" hidden="1">
      <c r="A91" s="56"/>
      <c r="B91" s="56"/>
      <c r="C91" s="59">
        <v>86</v>
      </c>
      <c r="D91" s="63" t="s">
        <v>10</v>
      </c>
      <c r="E91" s="64"/>
      <c r="F91" s="64"/>
      <c r="G91" s="16"/>
      <c r="H91" s="48">
        <f>1!V89</f>
        <v>0</v>
      </c>
      <c r="I91" s="48">
        <f>'1(M)'!T89</f>
        <v>0</v>
      </c>
      <c r="J91" s="48">
        <f>2!V89</f>
        <v>0</v>
      </c>
      <c r="K91" s="48">
        <f>'2(M)'!T89</f>
        <v>0</v>
      </c>
      <c r="L91" s="48">
        <f>3!V89</f>
        <v>0</v>
      </c>
      <c r="M91" s="48">
        <f>'3(M)'!T89</f>
        <v>0</v>
      </c>
      <c r="N91" s="48">
        <f>4!V89</f>
        <v>0</v>
      </c>
      <c r="O91" s="48">
        <f>'4(M)'!T89</f>
        <v>0</v>
      </c>
      <c r="P91" s="48">
        <f>5!V89</f>
        <v>0</v>
      </c>
      <c r="Q91" s="48">
        <f>'5(M)'!T89</f>
        <v>0</v>
      </c>
      <c r="R91" s="48">
        <f>6!V89</f>
        <v>0</v>
      </c>
      <c r="S91" s="48">
        <f>'6(M)'!T89</f>
        <v>0</v>
      </c>
      <c r="T91" s="65">
        <f t="shared" si="7"/>
        <v>0</v>
      </c>
      <c r="U91" s="58">
        <f t="shared" si="8"/>
        <v>49</v>
      </c>
      <c r="V91" s="61">
        <f t="shared" si="9"/>
      </c>
      <c r="W91" s="58">
        <f t="shared" si="10"/>
      </c>
    </row>
    <row r="92" spans="1:23" ht="15.75" hidden="1">
      <c r="A92" s="56"/>
      <c r="B92" s="56"/>
      <c r="C92" s="59">
        <v>87</v>
      </c>
      <c r="D92" s="63" t="s">
        <v>10</v>
      </c>
      <c r="E92" s="64"/>
      <c r="F92" s="64"/>
      <c r="G92" s="16"/>
      <c r="H92" s="48">
        <f>1!V90</f>
        <v>0</v>
      </c>
      <c r="I92" s="48">
        <f>'1(M)'!T90</f>
        <v>0</v>
      </c>
      <c r="J92" s="48">
        <f>2!V90</f>
        <v>0</v>
      </c>
      <c r="K92" s="48">
        <f>'2(M)'!T90</f>
        <v>0</v>
      </c>
      <c r="L92" s="48">
        <f>3!V90</f>
        <v>0</v>
      </c>
      <c r="M92" s="48">
        <f>'3(M)'!T90</f>
        <v>0</v>
      </c>
      <c r="N92" s="48">
        <f>4!V90</f>
        <v>0</v>
      </c>
      <c r="O92" s="48">
        <f>'4(M)'!T90</f>
        <v>0</v>
      </c>
      <c r="P92" s="48">
        <f>5!V90</f>
        <v>0</v>
      </c>
      <c r="Q92" s="48">
        <f>'5(M)'!T90</f>
        <v>0</v>
      </c>
      <c r="R92" s="48">
        <f>6!V90</f>
        <v>0</v>
      </c>
      <c r="S92" s="48">
        <f>'6(M)'!T90</f>
        <v>0</v>
      </c>
      <c r="T92" s="65">
        <f t="shared" si="7"/>
        <v>0</v>
      </c>
      <c r="U92" s="58">
        <f t="shared" si="8"/>
        <v>49</v>
      </c>
      <c r="V92" s="61">
        <f t="shared" si="9"/>
      </c>
      <c r="W92" s="58">
        <f t="shared" si="10"/>
      </c>
    </row>
    <row r="93" spans="1:23" ht="15.75" hidden="1">
      <c r="A93" s="56"/>
      <c r="B93" s="56"/>
      <c r="C93" s="59">
        <v>88</v>
      </c>
      <c r="D93" s="63" t="s">
        <v>10</v>
      </c>
      <c r="E93" s="64"/>
      <c r="F93" s="64"/>
      <c r="G93" s="16"/>
      <c r="H93" s="48">
        <f>1!V91</f>
        <v>0</v>
      </c>
      <c r="I93" s="48">
        <f>'1(M)'!T91</f>
        <v>0</v>
      </c>
      <c r="J93" s="48">
        <f>2!V91</f>
        <v>0</v>
      </c>
      <c r="K93" s="48">
        <f>'2(M)'!T91</f>
        <v>0</v>
      </c>
      <c r="L93" s="48">
        <f>3!V91</f>
        <v>0</v>
      </c>
      <c r="M93" s="48">
        <f>'3(M)'!T91</f>
        <v>0</v>
      </c>
      <c r="N93" s="48">
        <f>4!V91</f>
        <v>0</v>
      </c>
      <c r="O93" s="48">
        <f>'4(M)'!T91</f>
        <v>0</v>
      </c>
      <c r="P93" s="48">
        <f>5!V91</f>
        <v>0</v>
      </c>
      <c r="Q93" s="48">
        <f>'5(M)'!T91</f>
        <v>0</v>
      </c>
      <c r="R93" s="48">
        <f>6!V91</f>
        <v>0</v>
      </c>
      <c r="S93" s="48">
        <f>'6(M)'!T91</f>
        <v>0</v>
      </c>
      <c r="T93" s="65">
        <f t="shared" si="7"/>
        <v>0</v>
      </c>
      <c r="U93" s="58">
        <f t="shared" si="8"/>
        <v>49</v>
      </c>
      <c r="V93" s="61">
        <f t="shared" si="9"/>
      </c>
      <c r="W93" s="58">
        <f t="shared" si="10"/>
      </c>
    </row>
    <row r="94" spans="1:23" ht="15.75" hidden="1">
      <c r="A94" s="56"/>
      <c r="B94" s="56"/>
      <c r="C94" s="59">
        <v>89</v>
      </c>
      <c r="D94" s="63" t="s">
        <v>10</v>
      </c>
      <c r="E94" s="64"/>
      <c r="F94" s="64"/>
      <c r="G94" s="16"/>
      <c r="H94" s="48">
        <f>1!V92</f>
        <v>0</v>
      </c>
      <c r="I94" s="48">
        <f>'1(M)'!T92</f>
        <v>0</v>
      </c>
      <c r="J94" s="48">
        <f>2!V92</f>
        <v>0</v>
      </c>
      <c r="K94" s="48">
        <f>'2(M)'!T92</f>
        <v>0</v>
      </c>
      <c r="L94" s="48">
        <f>3!V92</f>
        <v>0</v>
      </c>
      <c r="M94" s="48">
        <f>'3(M)'!T92</f>
        <v>0</v>
      </c>
      <c r="N94" s="48">
        <f>4!V92</f>
        <v>0</v>
      </c>
      <c r="O94" s="48">
        <f>'4(M)'!T92</f>
        <v>0</v>
      </c>
      <c r="P94" s="48">
        <f>5!V92</f>
        <v>0</v>
      </c>
      <c r="Q94" s="48">
        <f>'5(M)'!T92</f>
        <v>0</v>
      </c>
      <c r="R94" s="48">
        <f>6!V92</f>
        <v>0</v>
      </c>
      <c r="S94" s="48">
        <f>'6(M)'!T92</f>
        <v>0</v>
      </c>
      <c r="T94" s="65">
        <f t="shared" si="7"/>
        <v>0</v>
      </c>
      <c r="U94" s="58">
        <f t="shared" si="8"/>
        <v>49</v>
      </c>
      <c r="V94" s="61">
        <f t="shared" si="9"/>
      </c>
      <c r="W94" s="58">
        <f t="shared" si="10"/>
      </c>
    </row>
    <row r="95" spans="1:23" ht="15.75" hidden="1">
      <c r="A95" s="56"/>
      <c r="B95" s="56"/>
      <c r="C95" s="59">
        <v>90</v>
      </c>
      <c r="D95" s="63" t="s">
        <v>10</v>
      </c>
      <c r="E95" s="64"/>
      <c r="F95" s="64"/>
      <c r="G95" s="16"/>
      <c r="H95" s="48">
        <f>1!V93</f>
        <v>0</v>
      </c>
      <c r="I95" s="48">
        <f>'1(M)'!T93</f>
        <v>0</v>
      </c>
      <c r="J95" s="48">
        <f>2!V93</f>
        <v>0</v>
      </c>
      <c r="K95" s="48">
        <f>'2(M)'!T93</f>
        <v>0</v>
      </c>
      <c r="L95" s="48">
        <f>3!V93</f>
        <v>0</v>
      </c>
      <c r="M95" s="48">
        <f>'3(M)'!T93</f>
        <v>0</v>
      </c>
      <c r="N95" s="48">
        <f>4!V93</f>
        <v>0</v>
      </c>
      <c r="O95" s="48">
        <f>'4(M)'!T93</f>
        <v>0</v>
      </c>
      <c r="P95" s="48">
        <f>5!V93</f>
        <v>0</v>
      </c>
      <c r="Q95" s="48">
        <f>'5(M)'!T93</f>
        <v>0</v>
      </c>
      <c r="R95" s="48">
        <f>6!V93</f>
        <v>0</v>
      </c>
      <c r="S95" s="48">
        <f>'6(M)'!T93</f>
        <v>0</v>
      </c>
      <c r="T95" s="65">
        <f t="shared" si="7"/>
        <v>0</v>
      </c>
      <c r="U95" s="58">
        <f t="shared" si="8"/>
        <v>49</v>
      </c>
      <c r="V95" s="61">
        <f t="shared" si="9"/>
      </c>
      <c r="W95" s="58">
        <f t="shared" si="10"/>
      </c>
    </row>
    <row r="96" spans="1:23" ht="15.75" hidden="1">
      <c r="A96" s="56"/>
      <c r="B96" s="56"/>
      <c r="C96" s="59">
        <v>91</v>
      </c>
      <c r="D96" s="63" t="s">
        <v>10</v>
      </c>
      <c r="E96" s="64"/>
      <c r="F96" s="64"/>
      <c r="G96" s="16"/>
      <c r="H96" s="48">
        <f>1!V94</f>
        <v>0</v>
      </c>
      <c r="I96" s="48">
        <f>'1(M)'!T94</f>
        <v>0</v>
      </c>
      <c r="J96" s="48">
        <f>2!V94</f>
        <v>0</v>
      </c>
      <c r="K96" s="48">
        <f>'2(M)'!T94</f>
        <v>0</v>
      </c>
      <c r="L96" s="48">
        <f>3!V94</f>
        <v>0</v>
      </c>
      <c r="M96" s="48">
        <f>'3(M)'!T94</f>
        <v>0</v>
      </c>
      <c r="N96" s="48">
        <f>4!V94</f>
        <v>0</v>
      </c>
      <c r="O96" s="48">
        <f>'4(M)'!T94</f>
        <v>0</v>
      </c>
      <c r="P96" s="48">
        <f>5!V94</f>
        <v>0</v>
      </c>
      <c r="Q96" s="48">
        <f>'5(M)'!T94</f>
        <v>0</v>
      </c>
      <c r="R96" s="48">
        <f>6!V94</f>
        <v>0</v>
      </c>
      <c r="S96" s="48">
        <f>'6(M)'!T94</f>
        <v>0</v>
      </c>
      <c r="T96" s="65">
        <f t="shared" si="7"/>
        <v>0</v>
      </c>
      <c r="U96" s="58">
        <f t="shared" si="8"/>
        <v>49</v>
      </c>
      <c r="V96" s="61">
        <f t="shared" si="9"/>
      </c>
      <c r="W96" s="58">
        <f t="shared" si="10"/>
      </c>
    </row>
    <row r="97" spans="1:23" ht="15.75" hidden="1">
      <c r="A97" s="56"/>
      <c r="B97" s="56"/>
      <c r="C97" s="59">
        <v>92</v>
      </c>
      <c r="D97" s="63" t="s">
        <v>10</v>
      </c>
      <c r="E97" s="64"/>
      <c r="F97" s="64"/>
      <c r="G97" s="16"/>
      <c r="H97" s="48">
        <f>1!V95</f>
        <v>0</v>
      </c>
      <c r="I97" s="48">
        <f>'1(M)'!T95</f>
        <v>0</v>
      </c>
      <c r="J97" s="48">
        <f>2!V95</f>
        <v>0</v>
      </c>
      <c r="K97" s="48">
        <f>'2(M)'!T95</f>
        <v>0</v>
      </c>
      <c r="L97" s="48">
        <f>3!V95</f>
        <v>0</v>
      </c>
      <c r="M97" s="48">
        <f>'3(M)'!T95</f>
        <v>0</v>
      </c>
      <c r="N97" s="48">
        <f>4!V95</f>
        <v>0</v>
      </c>
      <c r="O97" s="48">
        <f>'4(M)'!T95</f>
        <v>0</v>
      </c>
      <c r="P97" s="48">
        <f>5!V95</f>
        <v>0</v>
      </c>
      <c r="Q97" s="48">
        <f>'5(M)'!T95</f>
        <v>0</v>
      </c>
      <c r="R97" s="48">
        <f>6!V95</f>
        <v>0</v>
      </c>
      <c r="S97" s="48">
        <f>'6(M)'!T95</f>
        <v>0</v>
      </c>
      <c r="T97" s="65">
        <f t="shared" si="7"/>
        <v>0</v>
      </c>
      <c r="U97" s="58">
        <f t="shared" si="8"/>
        <v>49</v>
      </c>
      <c r="V97" s="61">
        <f t="shared" si="9"/>
      </c>
      <c r="W97" s="58">
        <f t="shared" si="10"/>
      </c>
    </row>
    <row r="98" spans="1:23" ht="15.75" hidden="1">
      <c r="A98" s="56"/>
      <c r="B98" s="56"/>
      <c r="C98" s="59">
        <v>93</v>
      </c>
      <c r="D98" s="63" t="s">
        <v>10</v>
      </c>
      <c r="E98" s="64"/>
      <c r="F98" s="64"/>
      <c r="G98" s="16"/>
      <c r="H98" s="48">
        <f>1!V96</f>
        <v>0</v>
      </c>
      <c r="I98" s="48">
        <f>'1(M)'!T96</f>
        <v>0</v>
      </c>
      <c r="J98" s="48">
        <f>2!V96</f>
        <v>0</v>
      </c>
      <c r="K98" s="48">
        <f>'2(M)'!T96</f>
        <v>0</v>
      </c>
      <c r="L98" s="48">
        <f>3!V96</f>
        <v>0</v>
      </c>
      <c r="M98" s="48">
        <f>'3(M)'!T96</f>
        <v>0</v>
      </c>
      <c r="N98" s="48">
        <f>4!V96</f>
        <v>0</v>
      </c>
      <c r="O98" s="48">
        <f>'4(M)'!T96</f>
        <v>0</v>
      </c>
      <c r="P98" s="48">
        <f>5!V96</f>
        <v>0</v>
      </c>
      <c r="Q98" s="48">
        <f>'5(M)'!T96</f>
        <v>0</v>
      </c>
      <c r="R98" s="48">
        <f>6!V96</f>
        <v>0</v>
      </c>
      <c r="S98" s="48">
        <f>'6(M)'!T96</f>
        <v>0</v>
      </c>
      <c r="T98" s="65">
        <f t="shared" si="7"/>
        <v>0</v>
      </c>
      <c r="U98" s="58">
        <f t="shared" si="8"/>
        <v>49</v>
      </c>
      <c r="V98" s="61">
        <f t="shared" si="9"/>
      </c>
      <c r="W98" s="58">
        <f t="shared" si="10"/>
      </c>
    </row>
    <row r="99" spans="1:23" ht="15.75" hidden="1">
      <c r="A99" s="56"/>
      <c r="B99" s="56"/>
      <c r="C99" s="59">
        <v>94</v>
      </c>
      <c r="D99" s="63" t="s">
        <v>10</v>
      </c>
      <c r="E99" s="64"/>
      <c r="F99" s="64"/>
      <c r="G99" s="16"/>
      <c r="H99" s="48">
        <f>1!V97</f>
        <v>0</v>
      </c>
      <c r="I99" s="48">
        <f>'1(M)'!T97</f>
        <v>0</v>
      </c>
      <c r="J99" s="48">
        <f>2!V97</f>
        <v>0</v>
      </c>
      <c r="K99" s="48">
        <f>'2(M)'!T97</f>
        <v>0</v>
      </c>
      <c r="L99" s="48">
        <f>3!V97</f>
        <v>0</v>
      </c>
      <c r="M99" s="48">
        <f>'3(M)'!T97</f>
        <v>0</v>
      </c>
      <c r="N99" s="48">
        <f>4!V97</f>
        <v>0</v>
      </c>
      <c r="O99" s="48">
        <f>'4(M)'!T97</f>
        <v>0</v>
      </c>
      <c r="P99" s="48">
        <f>5!V97</f>
        <v>0</v>
      </c>
      <c r="Q99" s="48">
        <f>'5(M)'!T97</f>
        <v>0</v>
      </c>
      <c r="R99" s="48">
        <f>6!V97</f>
        <v>0</v>
      </c>
      <c r="S99" s="48">
        <f>'6(M)'!T97</f>
        <v>0</v>
      </c>
      <c r="T99" s="65">
        <f t="shared" si="7"/>
        <v>0</v>
      </c>
      <c r="U99" s="58">
        <f t="shared" si="8"/>
        <v>49</v>
      </c>
      <c r="V99" s="61">
        <f t="shared" si="9"/>
      </c>
      <c r="W99" s="58">
        <f t="shared" si="10"/>
      </c>
    </row>
    <row r="100" spans="1:23" ht="15.75" hidden="1">
      <c r="A100" s="56"/>
      <c r="B100" s="56"/>
      <c r="C100" s="59">
        <v>95</v>
      </c>
      <c r="D100" s="63" t="s">
        <v>10</v>
      </c>
      <c r="E100" s="64"/>
      <c r="F100" s="64"/>
      <c r="G100" s="16"/>
      <c r="H100" s="48">
        <f>1!V98</f>
        <v>0</v>
      </c>
      <c r="I100" s="48">
        <f>'1(M)'!T98</f>
        <v>0</v>
      </c>
      <c r="J100" s="48">
        <f>2!V98</f>
        <v>0</v>
      </c>
      <c r="K100" s="48">
        <f>'2(M)'!T98</f>
        <v>0</v>
      </c>
      <c r="L100" s="48">
        <f>3!V98</f>
        <v>0</v>
      </c>
      <c r="M100" s="48">
        <f>'3(M)'!T98</f>
        <v>0</v>
      </c>
      <c r="N100" s="48">
        <f>4!V98</f>
        <v>0</v>
      </c>
      <c r="O100" s="48">
        <f>'4(M)'!T98</f>
        <v>0</v>
      </c>
      <c r="P100" s="48">
        <f>5!V98</f>
        <v>0</v>
      </c>
      <c r="Q100" s="48">
        <f>'5(M)'!T98</f>
        <v>0</v>
      </c>
      <c r="R100" s="48">
        <f>6!V98</f>
        <v>0</v>
      </c>
      <c r="S100" s="48">
        <f>'6(M)'!T98</f>
        <v>0</v>
      </c>
      <c r="T100" s="65">
        <f t="shared" si="7"/>
        <v>0</v>
      </c>
      <c r="U100" s="58">
        <f t="shared" si="8"/>
        <v>49</v>
      </c>
      <c r="V100" s="61">
        <f t="shared" si="9"/>
      </c>
      <c r="W100" s="58">
        <f t="shared" si="10"/>
      </c>
    </row>
    <row r="101" spans="1:23" ht="15.75" hidden="1">
      <c r="A101" s="56"/>
      <c r="B101" s="56"/>
      <c r="C101" s="59">
        <v>96</v>
      </c>
      <c r="D101" s="63" t="s">
        <v>10</v>
      </c>
      <c r="E101" s="64"/>
      <c r="F101" s="64"/>
      <c r="G101" s="16"/>
      <c r="H101" s="48">
        <f>1!V99</f>
        <v>0</v>
      </c>
      <c r="I101" s="48">
        <f>'1(M)'!T99</f>
        <v>0</v>
      </c>
      <c r="J101" s="48">
        <f>2!V99</f>
        <v>0</v>
      </c>
      <c r="K101" s="48">
        <f>'2(M)'!T99</f>
        <v>0</v>
      </c>
      <c r="L101" s="48">
        <f>3!V99</f>
        <v>0</v>
      </c>
      <c r="M101" s="48">
        <f>'3(M)'!T99</f>
        <v>0</v>
      </c>
      <c r="N101" s="48">
        <f>4!V99</f>
        <v>0</v>
      </c>
      <c r="O101" s="48">
        <f>'4(M)'!T99</f>
        <v>0</v>
      </c>
      <c r="P101" s="48">
        <f>5!V99</f>
        <v>0</v>
      </c>
      <c r="Q101" s="48">
        <f>'5(M)'!T99</f>
        <v>0</v>
      </c>
      <c r="R101" s="48">
        <f>6!V99</f>
        <v>0</v>
      </c>
      <c r="S101" s="48">
        <f>'6(M)'!T99</f>
        <v>0</v>
      </c>
      <c r="T101" s="65">
        <f t="shared" si="7"/>
        <v>0</v>
      </c>
      <c r="U101" s="58">
        <f t="shared" si="8"/>
        <v>49</v>
      </c>
      <c r="V101" s="61">
        <f t="shared" si="9"/>
      </c>
      <c r="W101" s="58">
        <f t="shared" si="10"/>
      </c>
    </row>
    <row r="102" spans="1:23" ht="15.75" hidden="1">
      <c r="A102" s="56"/>
      <c r="B102" s="56"/>
      <c r="C102" s="59">
        <v>97</v>
      </c>
      <c r="D102" s="63" t="s">
        <v>10</v>
      </c>
      <c r="E102" s="64"/>
      <c r="F102" s="64"/>
      <c r="G102" s="16"/>
      <c r="H102" s="48">
        <f>1!V100</f>
        <v>0</v>
      </c>
      <c r="I102" s="48">
        <f>'1(M)'!T100</f>
        <v>0</v>
      </c>
      <c r="J102" s="48">
        <f>2!V100</f>
        <v>0</v>
      </c>
      <c r="K102" s="48">
        <f>'2(M)'!T100</f>
        <v>0</v>
      </c>
      <c r="L102" s="48">
        <f>3!V100</f>
        <v>0</v>
      </c>
      <c r="M102" s="48">
        <f>'3(M)'!T100</f>
        <v>0</v>
      </c>
      <c r="N102" s="48">
        <f>4!V100</f>
        <v>0</v>
      </c>
      <c r="O102" s="48">
        <f>'4(M)'!T100</f>
        <v>0</v>
      </c>
      <c r="P102" s="48">
        <f>5!V100</f>
        <v>0</v>
      </c>
      <c r="Q102" s="48">
        <f>'5(M)'!T100</f>
        <v>0</v>
      </c>
      <c r="R102" s="48">
        <f>6!V100</f>
        <v>0</v>
      </c>
      <c r="S102" s="48">
        <f>'6(M)'!T100</f>
        <v>0</v>
      </c>
      <c r="T102" s="65">
        <f t="shared" si="7"/>
        <v>0</v>
      </c>
      <c r="U102" s="58">
        <f>RANK(T102,$T$6:$T$104)</f>
        <v>49</v>
      </c>
      <c r="V102" s="61">
        <f t="shared" si="9"/>
      </c>
      <c r="W102" s="58">
        <f>IF($B102="K",RANK(V102,$V$6:$V$104),"")</f>
      </c>
    </row>
    <row r="103" spans="1:23" ht="15.75" hidden="1">
      <c r="A103" s="56"/>
      <c r="B103" s="56"/>
      <c r="C103" s="59">
        <v>98</v>
      </c>
      <c r="D103" s="63" t="s">
        <v>10</v>
      </c>
      <c r="E103" s="64"/>
      <c r="F103" s="64"/>
      <c r="G103" s="16"/>
      <c r="H103" s="48">
        <f>1!V101</f>
        <v>0</v>
      </c>
      <c r="I103" s="48">
        <f>'1(M)'!T101</f>
        <v>0</v>
      </c>
      <c r="J103" s="48">
        <f>2!V101</f>
        <v>0</v>
      </c>
      <c r="K103" s="48">
        <f>'2(M)'!T101</f>
        <v>0</v>
      </c>
      <c r="L103" s="48">
        <f>3!V101</f>
        <v>0</v>
      </c>
      <c r="M103" s="48">
        <f>'3(M)'!T101</f>
        <v>0</v>
      </c>
      <c r="N103" s="48">
        <f>4!V101</f>
        <v>0</v>
      </c>
      <c r="O103" s="48">
        <f>'4(M)'!T101</f>
        <v>0</v>
      </c>
      <c r="P103" s="48">
        <f>5!V101</f>
        <v>0</v>
      </c>
      <c r="Q103" s="48">
        <f>'5(M)'!T101</f>
        <v>0</v>
      </c>
      <c r="R103" s="48">
        <f>6!V101</f>
        <v>0</v>
      </c>
      <c r="S103" s="48">
        <f>'6(M)'!T101</f>
        <v>0</v>
      </c>
      <c r="T103" s="65">
        <f t="shared" si="7"/>
        <v>0</v>
      </c>
      <c r="U103" s="58">
        <f>RANK(T103,$T$6:$T$104)</f>
        <v>49</v>
      </c>
      <c r="V103" s="61">
        <f t="shared" si="9"/>
      </c>
      <c r="W103" s="58">
        <f>IF($B103="K",RANK(V103,$V$6:$V$104),"")</f>
      </c>
    </row>
    <row r="104" spans="1:23" ht="15.75" hidden="1">
      <c r="A104" s="56"/>
      <c r="B104" s="56"/>
      <c r="C104" s="59">
        <v>99</v>
      </c>
      <c r="D104" s="63" t="s">
        <v>10</v>
      </c>
      <c r="E104" s="64"/>
      <c r="F104" s="64"/>
      <c r="G104" s="16"/>
      <c r="H104" s="48">
        <f>1!V102</f>
        <v>0</v>
      </c>
      <c r="I104" s="48">
        <f>'1(M)'!T102</f>
        <v>0</v>
      </c>
      <c r="J104" s="48">
        <f>2!V102</f>
        <v>0</v>
      </c>
      <c r="K104" s="48">
        <f>'2(M)'!T102</f>
        <v>0</v>
      </c>
      <c r="L104" s="48">
        <f>3!V102</f>
        <v>0</v>
      </c>
      <c r="M104" s="48">
        <f>'3(M)'!T102</f>
        <v>0</v>
      </c>
      <c r="N104" s="48">
        <f>4!V102</f>
        <v>0</v>
      </c>
      <c r="O104" s="48">
        <f>'4(M)'!T102</f>
        <v>0</v>
      </c>
      <c r="P104" s="48">
        <f>5!V102</f>
        <v>0</v>
      </c>
      <c r="Q104" s="48">
        <f>'5(M)'!T102</f>
        <v>0</v>
      </c>
      <c r="R104" s="48">
        <f>6!V102</f>
        <v>0</v>
      </c>
      <c r="S104" s="48">
        <f>'6(M)'!T102</f>
        <v>0</v>
      </c>
      <c r="T104" s="65">
        <f>IF(SUM(H104:S104)&lt;0,0,SUM(H104:S104))</f>
        <v>0</v>
      </c>
      <c r="U104" s="58">
        <f>RANK(T104,$T$6:$T$104)</f>
        <v>49</v>
      </c>
      <c r="V104" s="61">
        <f t="shared" si="9"/>
      </c>
      <c r="W104" s="58">
        <f>IF($B104="K",RANK(V104,$V$6:$V$104),"")</f>
      </c>
    </row>
  </sheetData>
  <sheetProtection/>
  <mergeCells count="25">
    <mergeCell ref="P4:P5"/>
    <mergeCell ref="Q4:Q5"/>
    <mergeCell ref="I4:I5"/>
    <mergeCell ref="K4:K5"/>
    <mergeCell ref="M4:M5"/>
    <mergeCell ref="O4:O5"/>
    <mergeCell ref="J4:J5"/>
    <mergeCell ref="L4:L5"/>
    <mergeCell ref="N4:N5"/>
    <mergeCell ref="T1:W3"/>
    <mergeCell ref="A4:A5"/>
    <mergeCell ref="B4:B5"/>
    <mergeCell ref="V4:V5"/>
    <mergeCell ref="W4:W5"/>
    <mergeCell ref="S4:S5"/>
    <mergeCell ref="G4:G5"/>
    <mergeCell ref="C4:C5"/>
    <mergeCell ref="D4:D5"/>
    <mergeCell ref="E4:E5"/>
    <mergeCell ref="F4:F5"/>
    <mergeCell ref="T4:T5"/>
    <mergeCell ref="U4:U5"/>
    <mergeCell ref="H4:H5"/>
    <mergeCell ref="A1:G3"/>
    <mergeCell ref="R4:R5"/>
  </mergeCells>
  <conditionalFormatting sqref="D6:D104">
    <cfRule type="cellIs" priority="9" dxfId="3" operator="equal" stopIfTrue="1">
      <formula>"R"</formula>
    </cfRule>
  </conditionalFormatting>
  <conditionalFormatting sqref="H6:T104">
    <cfRule type="cellIs" priority="8" dxfId="57" operator="equal">
      <formula>0</formula>
    </cfRule>
  </conditionalFormatting>
  <conditionalFormatting sqref="U6:U104">
    <cfRule type="cellIs" priority="5" dxfId="3" operator="equal">
      <formula>3</formula>
    </cfRule>
    <cfRule type="cellIs" priority="6" dxfId="2" operator="equal">
      <formula>2</formula>
    </cfRule>
    <cfRule type="cellIs" priority="7" dxfId="0" operator="equal">
      <formula>1</formula>
    </cfRule>
  </conditionalFormatting>
  <conditionalFormatting sqref="E6:G104">
    <cfRule type="expression" priority="4" dxfId="0">
      <formula>$B6="K"</formula>
    </cfRule>
  </conditionalFormatting>
  <conditionalFormatting sqref="W6:W104">
    <cfRule type="cellIs" priority="1" dxfId="3" operator="equal">
      <formula>3</formula>
    </cfRule>
    <cfRule type="cellIs" priority="2" dxfId="2" operator="equal">
      <formula>2</formula>
    </cfRule>
    <cfRule type="cellIs" priority="3" dxfId="0" operator="equal">
      <formula>1</formula>
    </cfRule>
  </conditionalFormatting>
  <dataValidations count="2">
    <dataValidation type="whole" allowBlank="1" showInputMessage="1" showErrorMessage="1" errorTitle="Nepovolená hodnota" error="Povolené jsou pouze celá čísla v rozmezí 1 - 99" sqref="A6:A104">
      <formula1>1</formula1>
      <formula2>99</formula2>
    </dataValidation>
    <dataValidation type="textLength" operator="equal" allowBlank="1" showInputMessage="1" showErrorMessage="1" sqref="B6:B104">
      <formula1>1</formula1>
    </dataValidation>
  </dataValidations>
  <printOptions/>
  <pageMargins left="0.25" right="0.25" top="0.75" bottom="0.75" header="0.3" footer="0.3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102"/>
  <sheetViews>
    <sheetView zoomScaleSheetLayoutView="100" zoomScalePageLayoutView="0" workbookViewId="0" topLeftCell="A1">
      <selection activeCell="U14" sqref="U14"/>
    </sheetView>
  </sheetViews>
  <sheetFormatPr defaultColWidth="9.140625" defaultRowHeight="15"/>
  <cols>
    <col min="1" max="1" width="5.00390625" style="0" customWidth="1"/>
    <col min="2" max="2" width="4.42187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customWidth="1"/>
    <col min="7" max="7" width="7.7109375" style="0" hidden="1" customWidth="1"/>
    <col min="8" max="11" width="7.7109375" style="0" customWidth="1"/>
    <col min="12" max="20" width="7.7109375" style="0" hidden="1" customWidth="1"/>
    <col min="21" max="21" width="9.7109375" style="0" customWidth="1"/>
    <col min="22" max="22" width="8.7109375" style="0" customWidth="1"/>
  </cols>
  <sheetData>
    <row r="1" spans="1:22" ht="15.75">
      <c r="A1" s="247" t="s">
        <v>35</v>
      </c>
      <c r="B1" s="247" t="s">
        <v>36</v>
      </c>
      <c r="C1" s="1"/>
      <c r="D1" s="246" t="s">
        <v>23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"/>
    </row>
    <row r="2" spans="1:22" ht="15.75" thickBot="1">
      <c r="A2" s="247"/>
      <c r="B2" s="247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248"/>
      <c r="B3" s="248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17">
        <v>200</v>
      </c>
      <c r="G4" s="18"/>
      <c r="H4" s="18">
        <v>9</v>
      </c>
      <c r="I4" s="18">
        <v>7</v>
      </c>
      <c r="J4" s="18">
        <v>10</v>
      </c>
      <c r="K4" s="18">
        <v>8</v>
      </c>
      <c r="L4" s="18"/>
      <c r="M4" s="18"/>
      <c r="N4" s="18"/>
      <c r="O4" s="18"/>
      <c r="P4" s="18"/>
      <c r="Q4" s="18"/>
      <c r="R4" s="18"/>
      <c r="S4" s="27"/>
      <c r="T4" s="30"/>
      <c r="U4" s="34">
        <v>43.89</v>
      </c>
      <c r="V4" s="23">
        <f>(SUM(F4:T4))-U4</f>
        <v>190.11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19">
        <v>200</v>
      </c>
      <c r="G5" s="16"/>
      <c r="H5" s="16">
        <v>7</v>
      </c>
      <c r="I5" s="16">
        <v>7</v>
      </c>
      <c r="J5" s="16">
        <v>9</v>
      </c>
      <c r="K5" s="16">
        <v>8</v>
      </c>
      <c r="L5" s="16"/>
      <c r="M5" s="16"/>
      <c r="N5" s="16"/>
      <c r="O5" s="16"/>
      <c r="P5" s="16"/>
      <c r="Q5" s="16"/>
      <c r="R5" s="16"/>
      <c r="S5" s="28"/>
      <c r="T5" s="31"/>
      <c r="U5" s="35">
        <v>45.32</v>
      </c>
      <c r="V5" s="23">
        <f aca="true" t="shared" si="0" ref="V5:V37">(SUM(F5:T5))-U5</f>
        <v>185.68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19">
        <v>200</v>
      </c>
      <c r="G6" s="16"/>
      <c r="H6" s="16">
        <v>8</v>
      </c>
      <c r="I6" s="16">
        <v>8</v>
      </c>
      <c r="J6" s="16">
        <v>10</v>
      </c>
      <c r="K6" s="16">
        <v>8</v>
      </c>
      <c r="L6" s="16"/>
      <c r="M6" s="16"/>
      <c r="N6" s="16"/>
      <c r="O6" s="16"/>
      <c r="P6" s="16"/>
      <c r="Q6" s="16"/>
      <c r="R6" s="16"/>
      <c r="S6" s="28"/>
      <c r="T6" s="31"/>
      <c r="U6" s="35">
        <v>43.25</v>
      </c>
      <c r="V6" s="23">
        <f t="shared" si="0"/>
        <v>190.75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19">
        <v>200</v>
      </c>
      <c r="G7" s="16"/>
      <c r="H7" s="16">
        <v>9</v>
      </c>
      <c r="I7" s="16">
        <v>7</v>
      </c>
      <c r="J7" s="16">
        <v>9</v>
      </c>
      <c r="K7" s="16">
        <v>10</v>
      </c>
      <c r="L7" s="16"/>
      <c r="M7" s="16"/>
      <c r="N7" s="16"/>
      <c r="O7" s="16"/>
      <c r="P7" s="16"/>
      <c r="Q7" s="16"/>
      <c r="R7" s="16"/>
      <c r="S7" s="28"/>
      <c r="T7" s="31"/>
      <c r="U7" s="35">
        <v>54.01</v>
      </c>
      <c r="V7" s="23">
        <f t="shared" si="0"/>
        <v>180.99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19">
        <v>200</v>
      </c>
      <c r="G8" s="16"/>
      <c r="H8" s="16">
        <v>8</v>
      </c>
      <c r="I8" s="16">
        <v>7</v>
      </c>
      <c r="J8" s="16">
        <v>8</v>
      </c>
      <c r="K8" s="16">
        <v>7</v>
      </c>
      <c r="L8" s="16"/>
      <c r="M8" s="16"/>
      <c r="N8" s="16"/>
      <c r="O8" s="16"/>
      <c r="P8" s="16"/>
      <c r="Q8" s="16"/>
      <c r="R8" s="16"/>
      <c r="S8" s="28"/>
      <c r="T8" s="31"/>
      <c r="U8" s="35">
        <v>76.16</v>
      </c>
      <c r="V8" s="23">
        <f t="shared" si="0"/>
        <v>153.84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19">
        <v>200</v>
      </c>
      <c r="G9" s="16"/>
      <c r="H9" s="16">
        <v>8</v>
      </c>
      <c r="I9" s="16">
        <v>8</v>
      </c>
      <c r="J9" s="16">
        <v>10</v>
      </c>
      <c r="K9" s="16">
        <v>9</v>
      </c>
      <c r="L9" s="16"/>
      <c r="M9" s="16"/>
      <c r="N9" s="16"/>
      <c r="O9" s="16"/>
      <c r="P9" s="16"/>
      <c r="Q9" s="16"/>
      <c r="R9" s="16"/>
      <c r="S9" s="28"/>
      <c r="T9" s="31"/>
      <c r="U9" s="35">
        <v>51.78</v>
      </c>
      <c r="V9" s="23">
        <f t="shared" si="0"/>
        <v>183.22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19">
        <v>200</v>
      </c>
      <c r="G10" s="16"/>
      <c r="H10" s="16">
        <v>9</v>
      </c>
      <c r="I10" s="16">
        <v>6</v>
      </c>
      <c r="J10" s="16">
        <v>6</v>
      </c>
      <c r="K10" s="16">
        <v>6</v>
      </c>
      <c r="L10" s="16"/>
      <c r="M10" s="16"/>
      <c r="N10" s="16"/>
      <c r="O10" s="16"/>
      <c r="P10" s="16"/>
      <c r="Q10" s="16"/>
      <c r="R10" s="16"/>
      <c r="S10" s="28"/>
      <c r="T10" s="31"/>
      <c r="U10" s="35">
        <v>36.65</v>
      </c>
      <c r="V10" s="23">
        <f t="shared" si="0"/>
        <v>190.35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19">
        <v>200</v>
      </c>
      <c r="G11" s="16"/>
      <c r="H11" s="16">
        <v>0</v>
      </c>
      <c r="I11" s="16">
        <v>7</v>
      </c>
      <c r="J11" s="16">
        <v>9</v>
      </c>
      <c r="K11" s="16">
        <v>9</v>
      </c>
      <c r="L11" s="16"/>
      <c r="M11" s="16"/>
      <c r="N11" s="16"/>
      <c r="O11" s="16"/>
      <c r="P11" s="16"/>
      <c r="Q11" s="16"/>
      <c r="R11" s="16"/>
      <c r="S11" s="28"/>
      <c r="T11" s="31"/>
      <c r="U11" s="35">
        <v>59.24</v>
      </c>
      <c r="V11" s="23">
        <f t="shared" si="0"/>
        <v>165.76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19">
        <v>200</v>
      </c>
      <c r="G12" s="16"/>
      <c r="H12" s="16">
        <v>6</v>
      </c>
      <c r="I12" s="16">
        <v>7</v>
      </c>
      <c r="J12" s="16">
        <v>0</v>
      </c>
      <c r="K12" s="16">
        <v>0</v>
      </c>
      <c r="L12" s="16"/>
      <c r="M12" s="16"/>
      <c r="N12" s="16"/>
      <c r="O12" s="16"/>
      <c r="P12" s="16"/>
      <c r="Q12" s="16"/>
      <c r="R12" s="16"/>
      <c r="S12" s="28"/>
      <c r="T12" s="31"/>
      <c r="U12" s="35">
        <v>32.95</v>
      </c>
      <c r="V12" s="23">
        <f t="shared" si="0"/>
        <v>180.05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19">
        <v>200</v>
      </c>
      <c r="G13" s="16"/>
      <c r="H13" s="16">
        <v>8</v>
      </c>
      <c r="I13" s="16">
        <v>8</v>
      </c>
      <c r="J13" s="16">
        <v>9</v>
      </c>
      <c r="K13" s="16">
        <v>8</v>
      </c>
      <c r="L13" s="16"/>
      <c r="M13" s="16"/>
      <c r="N13" s="16"/>
      <c r="O13" s="16"/>
      <c r="P13" s="16"/>
      <c r="Q13" s="16"/>
      <c r="R13" s="16"/>
      <c r="S13" s="28"/>
      <c r="T13" s="31"/>
      <c r="U13" s="35">
        <v>48.18</v>
      </c>
      <c r="V13" s="23">
        <f t="shared" si="0"/>
        <v>184.82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19">
        <v>200</v>
      </c>
      <c r="G14" s="16"/>
      <c r="H14" s="16">
        <v>0</v>
      </c>
      <c r="I14" s="16">
        <v>0</v>
      </c>
      <c r="J14" s="16">
        <v>10</v>
      </c>
      <c r="K14" s="16">
        <v>9</v>
      </c>
      <c r="L14" s="16"/>
      <c r="M14" s="16"/>
      <c r="N14" s="16"/>
      <c r="O14" s="16"/>
      <c r="P14" s="16"/>
      <c r="Q14" s="16"/>
      <c r="R14" s="16"/>
      <c r="S14" s="28"/>
      <c r="T14" s="31"/>
      <c r="U14" s="35">
        <v>88.85</v>
      </c>
      <c r="V14" s="23">
        <f t="shared" si="0"/>
        <v>130.15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19">
        <v>200</v>
      </c>
      <c r="G15" s="16"/>
      <c r="H15" s="16">
        <v>9</v>
      </c>
      <c r="I15" s="16">
        <v>7</v>
      </c>
      <c r="J15" s="16">
        <v>9</v>
      </c>
      <c r="K15" s="16">
        <v>7</v>
      </c>
      <c r="L15" s="16"/>
      <c r="M15" s="16"/>
      <c r="N15" s="16"/>
      <c r="O15" s="16"/>
      <c r="P15" s="16"/>
      <c r="Q15" s="16"/>
      <c r="R15" s="16"/>
      <c r="S15" s="28"/>
      <c r="T15" s="31"/>
      <c r="U15" s="35">
        <v>40.26</v>
      </c>
      <c r="V15" s="23">
        <f t="shared" si="0"/>
        <v>191.74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19">
        <v>200</v>
      </c>
      <c r="G16" s="16"/>
      <c r="H16" s="16">
        <v>7</v>
      </c>
      <c r="I16" s="16">
        <v>6</v>
      </c>
      <c r="J16" s="16">
        <v>10</v>
      </c>
      <c r="K16" s="16">
        <v>7</v>
      </c>
      <c r="L16" s="16"/>
      <c r="M16" s="16"/>
      <c r="N16" s="16"/>
      <c r="O16" s="16"/>
      <c r="P16" s="16"/>
      <c r="Q16" s="16"/>
      <c r="R16" s="16"/>
      <c r="S16" s="28"/>
      <c r="T16" s="31"/>
      <c r="U16" s="35">
        <v>70.76</v>
      </c>
      <c r="V16" s="23">
        <f t="shared" si="0"/>
        <v>159.24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19">
        <v>200</v>
      </c>
      <c r="G17" s="16"/>
      <c r="H17" s="16">
        <v>10</v>
      </c>
      <c r="I17" s="16">
        <v>0</v>
      </c>
      <c r="J17" s="16">
        <v>6</v>
      </c>
      <c r="K17" s="16">
        <v>0</v>
      </c>
      <c r="L17" s="16"/>
      <c r="M17" s="16"/>
      <c r="N17" s="16"/>
      <c r="O17" s="16"/>
      <c r="P17" s="16"/>
      <c r="Q17" s="16"/>
      <c r="R17" s="16"/>
      <c r="S17" s="28"/>
      <c r="T17" s="31"/>
      <c r="U17" s="35">
        <v>69.81</v>
      </c>
      <c r="V17" s="23">
        <f t="shared" si="0"/>
        <v>146.19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19">
        <v>200</v>
      </c>
      <c r="G18" s="16"/>
      <c r="H18" s="16">
        <v>0</v>
      </c>
      <c r="I18" s="16">
        <v>0</v>
      </c>
      <c r="J18" s="16">
        <v>9</v>
      </c>
      <c r="K18" s="16">
        <v>0</v>
      </c>
      <c r="L18" s="16"/>
      <c r="M18" s="16"/>
      <c r="N18" s="16"/>
      <c r="O18" s="16"/>
      <c r="P18" s="16"/>
      <c r="Q18" s="16"/>
      <c r="R18" s="16"/>
      <c r="S18" s="28"/>
      <c r="T18" s="31"/>
      <c r="U18" s="35">
        <v>112.3</v>
      </c>
      <c r="V18" s="23">
        <f t="shared" si="0"/>
        <v>96.7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19">
        <v>200</v>
      </c>
      <c r="G19" s="16"/>
      <c r="H19" s="16">
        <v>7</v>
      </c>
      <c r="I19" s="16">
        <v>5</v>
      </c>
      <c r="J19" s="16">
        <v>8</v>
      </c>
      <c r="K19" s="16">
        <v>9</v>
      </c>
      <c r="L19" s="16"/>
      <c r="M19" s="16"/>
      <c r="N19" s="16"/>
      <c r="O19" s="16"/>
      <c r="P19" s="16"/>
      <c r="Q19" s="16"/>
      <c r="R19" s="16"/>
      <c r="S19" s="28"/>
      <c r="T19" s="31"/>
      <c r="U19" s="35">
        <v>34.45</v>
      </c>
      <c r="V19" s="23">
        <f t="shared" si="0"/>
        <v>194.55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19">
        <v>200</v>
      </c>
      <c r="G20" s="16"/>
      <c r="H20" s="16">
        <v>10</v>
      </c>
      <c r="I20" s="16">
        <v>8</v>
      </c>
      <c r="J20" s="16">
        <v>10</v>
      </c>
      <c r="K20" s="16">
        <v>8</v>
      </c>
      <c r="L20" s="16"/>
      <c r="M20" s="16"/>
      <c r="N20" s="16"/>
      <c r="O20" s="16"/>
      <c r="P20" s="16"/>
      <c r="Q20" s="16"/>
      <c r="R20" s="16"/>
      <c r="S20" s="28"/>
      <c r="T20" s="31"/>
      <c r="U20" s="35">
        <v>69.51</v>
      </c>
      <c r="V20" s="23">
        <f t="shared" si="0"/>
        <v>166.49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19">
        <v>200</v>
      </c>
      <c r="G21" s="16"/>
      <c r="H21" s="16">
        <v>7</v>
      </c>
      <c r="I21" s="16">
        <v>6</v>
      </c>
      <c r="J21" s="16">
        <v>7</v>
      </c>
      <c r="K21" s="16">
        <v>6</v>
      </c>
      <c r="L21" s="16"/>
      <c r="M21" s="16"/>
      <c r="N21" s="16"/>
      <c r="O21" s="16"/>
      <c r="P21" s="16"/>
      <c r="Q21" s="16"/>
      <c r="R21" s="16"/>
      <c r="S21" s="28"/>
      <c r="T21" s="31"/>
      <c r="U21" s="35">
        <v>78.64</v>
      </c>
      <c r="V21" s="23">
        <f t="shared" si="0"/>
        <v>147.36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19">
        <v>200</v>
      </c>
      <c r="G22" s="16"/>
      <c r="H22" s="16">
        <v>9</v>
      </c>
      <c r="I22" s="16">
        <v>8</v>
      </c>
      <c r="J22" s="16">
        <v>9</v>
      </c>
      <c r="K22" s="16">
        <v>9</v>
      </c>
      <c r="L22" s="16"/>
      <c r="M22" s="16"/>
      <c r="N22" s="16"/>
      <c r="O22" s="16"/>
      <c r="P22" s="16"/>
      <c r="Q22" s="16"/>
      <c r="R22" s="16"/>
      <c r="S22" s="28"/>
      <c r="T22" s="31"/>
      <c r="U22" s="35">
        <v>36.19</v>
      </c>
      <c r="V22" s="23">
        <f t="shared" si="0"/>
        <v>198.81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19">
        <v>200</v>
      </c>
      <c r="G23" s="16"/>
      <c r="H23" s="16">
        <v>9</v>
      </c>
      <c r="I23" s="16">
        <v>5</v>
      </c>
      <c r="J23" s="16">
        <v>9</v>
      </c>
      <c r="K23" s="16">
        <v>8</v>
      </c>
      <c r="L23" s="16"/>
      <c r="M23" s="16"/>
      <c r="N23" s="16"/>
      <c r="O23" s="16"/>
      <c r="P23" s="16"/>
      <c r="Q23" s="16"/>
      <c r="R23" s="16"/>
      <c r="S23" s="28"/>
      <c r="T23" s="31"/>
      <c r="U23" s="35">
        <v>40.9</v>
      </c>
      <c r="V23" s="23">
        <f t="shared" si="0"/>
        <v>190.1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19">
        <v>200</v>
      </c>
      <c r="G24" s="16"/>
      <c r="H24" s="16">
        <v>9</v>
      </c>
      <c r="I24" s="16">
        <v>9</v>
      </c>
      <c r="J24" s="16">
        <v>8</v>
      </c>
      <c r="K24" s="16">
        <v>8</v>
      </c>
      <c r="L24" s="16"/>
      <c r="M24" s="16"/>
      <c r="N24" s="16"/>
      <c r="O24" s="16"/>
      <c r="P24" s="16"/>
      <c r="Q24" s="16"/>
      <c r="R24" s="16"/>
      <c r="S24" s="28"/>
      <c r="T24" s="31"/>
      <c r="U24" s="35">
        <v>60.07</v>
      </c>
      <c r="V24" s="23">
        <f t="shared" si="0"/>
        <v>173.93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19">
        <v>200</v>
      </c>
      <c r="G25" s="16"/>
      <c r="H25" s="16">
        <v>7</v>
      </c>
      <c r="I25" s="16">
        <v>7</v>
      </c>
      <c r="J25" s="16">
        <v>10</v>
      </c>
      <c r="K25" s="16">
        <v>9</v>
      </c>
      <c r="L25" s="16"/>
      <c r="M25" s="16"/>
      <c r="N25" s="16"/>
      <c r="O25" s="16"/>
      <c r="P25" s="16"/>
      <c r="Q25" s="16"/>
      <c r="R25" s="16"/>
      <c r="S25" s="28"/>
      <c r="T25" s="31"/>
      <c r="U25" s="35">
        <v>30.94</v>
      </c>
      <c r="V25" s="23">
        <f t="shared" si="0"/>
        <v>202.06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19">
        <v>200</v>
      </c>
      <c r="G26" s="16"/>
      <c r="H26" s="16">
        <v>10</v>
      </c>
      <c r="I26" s="16">
        <v>8</v>
      </c>
      <c r="J26" s="16">
        <v>9</v>
      </c>
      <c r="K26" s="16">
        <v>9</v>
      </c>
      <c r="L26" s="16"/>
      <c r="M26" s="16"/>
      <c r="N26" s="16"/>
      <c r="O26" s="16"/>
      <c r="P26" s="16"/>
      <c r="Q26" s="16"/>
      <c r="R26" s="16"/>
      <c r="S26" s="28"/>
      <c r="T26" s="31"/>
      <c r="U26" s="35">
        <v>64.15</v>
      </c>
      <c r="V26" s="23">
        <f t="shared" si="0"/>
        <v>171.85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19">
        <v>200</v>
      </c>
      <c r="G27" s="16"/>
      <c r="H27" s="16">
        <v>7</v>
      </c>
      <c r="I27" s="16">
        <v>7</v>
      </c>
      <c r="J27" s="16">
        <v>9</v>
      </c>
      <c r="K27" s="16">
        <v>6</v>
      </c>
      <c r="L27" s="16"/>
      <c r="M27" s="16"/>
      <c r="N27" s="16"/>
      <c r="O27" s="16"/>
      <c r="P27" s="16"/>
      <c r="Q27" s="16"/>
      <c r="R27" s="16"/>
      <c r="S27" s="28"/>
      <c r="T27" s="31"/>
      <c r="U27" s="35">
        <v>45.36</v>
      </c>
      <c r="V27" s="23">
        <f t="shared" si="0"/>
        <v>183.64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19">
        <v>200</v>
      </c>
      <c r="G28" s="16"/>
      <c r="H28" s="16">
        <v>10</v>
      </c>
      <c r="I28" s="16">
        <v>6</v>
      </c>
      <c r="J28" s="16">
        <v>10</v>
      </c>
      <c r="K28" s="16">
        <v>7</v>
      </c>
      <c r="L28" s="16"/>
      <c r="M28" s="16"/>
      <c r="N28" s="16"/>
      <c r="O28" s="16"/>
      <c r="P28" s="16"/>
      <c r="Q28" s="16"/>
      <c r="R28" s="16"/>
      <c r="S28" s="28"/>
      <c r="T28" s="31"/>
      <c r="U28" s="35">
        <v>80.18</v>
      </c>
      <c r="V28" s="23">
        <f t="shared" si="0"/>
        <v>152.82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19">
        <v>200</v>
      </c>
      <c r="G29" s="16"/>
      <c r="H29" s="16">
        <v>7</v>
      </c>
      <c r="I29" s="16">
        <v>8</v>
      </c>
      <c r="J29" s="16">
        <v>9</v>
      </c>
      <c r="K29" s="16">
        <v>10</v>
      </c>
      <c r="L29" s="16"/>
      <c r="M29" s="16"/>
      <c r="N29" s="16"/>
      <c r="O29" s="16"/>
      <c r="P29" s="16"/>
      <c r="Q29" s="16"/>
      <c r="R29" s="16"/>
      <c r="S29" s="28"/>
      <c r="T29" s="31"/>
      <c r="U29" s="35">
        <v>29.99</v>
      </c>
      <c r="V29" s="23">
        <f t="shared" si="0"/>
        <v>204.01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19">
        <v>200</v>
      </c>
      <c r="G30" s="16"/>
      <c r="H30" s="16">
        <v>8</v>
      </c>
      <c r="I30" s="16">
        <v>6</v>
      </c>
      <c r="J30" s="16">
        <v>9</v>
      </c>
      <c r="K30" s="16">
        <v>9</v>
      </c>
      <c r="L30" s="16"/>
      <c r="M30" s="16"/>
      <c r="N30" s="16"/>
      <c r="O30" s="16"/>
      <c r="P30" s="16"/>
      <c r="Q30" s="16"/>
      <c r="R30" s="16"/>
      <c r="S30" s="28"/>
      <c r="T30" s="31"/>
      <c r="U30" s="35">
        <v>69.81</v>
      </c>
      <c r="V30" s="23">
        <f t="shared" si="0"/>
        <v>162.19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19">
        <v>200</v>
      </c>
      <c r="G31" s="16"/>
      <c r="H31" s="16">
        <v>8</v>
      </c>
      <c r="I31" s="16">
        <v>0</v>
      </c>
      <c r="J31" s="16">
        <v>10</v>
      </c>
      <c r="K31" s="16">
        <v>0</v>
      </c>
      <c r="L31" s="16"/>
      <c r="M31" s="16"/>
      <c r="N31" s="16"/>
      <c r="O31" s="16"/>
      <c r="P31" s="16"/>
      <c r="Q31" s="16"/>
      <c r="R31" s="16"/>
      <c r="S31" s="28"/>
      <c r="T31" s="31"/>
      <c r="U31" s="35">
        <v>29.23</v>
      </c>
      <c r="V31" s="23">
        <f t="shared" si="0"/>
        <v>188.77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19">
        <v>200</v>
      </c>
      <c r="G32" s="16"/>
      <c r="H32" s="16">
        <v>8</v>
      </c>
      <c r="I32" s="16">
        <v>7</v>
      </c>
      <c r="J32" s="16">
        <v>9</v>
      </c>
      <c r="K32" s="16">
        <v>9</v>
      </c>
      <c r="L32" s="16"/>
      <c r="M32" s="16"/>
      <c r="N32" s="16"/>
      <c r="O32" s="16"/>
      <c r="P32" s="16"/>
      <c r="Q32" s="16"/>
      <c r="R32" s="16"/>
      <c r="S32" s="28"/>
      <c r="T32" s="31"/>
      <c r="U32" s="35">
        <v>31.29</v>
      </c>
      <c r="V32" s="23">
        <f t="shared" si="0"/>
        <v>201.71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19">
        <v>200</v>
      </c>
      <c r="G33" s="16"/>
      <c r="H33" s="16">
        <v>9</v>
      </c>
      <c r="I33" s="16">
        <v>9</v>
      </c>
      <c r="J33" s="16">
        <v>10</v>
      </c>
      <c r="K33" s="16">
        <v>9</v>
      </c>
      <c r="L33" s="16"/>
      <c r="M33" s="16"/>
      <c r="N33" s="16"/>
      <c r="O33" s="16"/>
      <c r="P33" s="16"/>
      <c r="Q33" s="16"/>
      <c r="R33" s="16"/>
      <c r="S33" s="28"/>
      <c r="T33" s="31"/>
      <c r="U33" s="35">
        <v>27.93</v>
      </c>
      <c r="V33" s="23">
        <f t="shared" si="0"/>
        <v>209.07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19">
        <v>200</v>
      </c>
      <c r="G34" s="16"/>
      <c r="H34" s="16">
        <v>7</v>
      </c>
      <c r="I34" s="16">
        <v>7</v>
      </c>
      <c r="J34" s="16">
        <v>10</v>
      </c>
      <c r="K34" s="16">
        <v>10</v>
      </c>
      <c r="L34" s="16"/>
      <c r="M34" s="16"/>
      <c r="N34" s="16"/>
      <c r="O34" s="16"/>
      <c r="P34" s="16"/>
      <c r="Q34" s="16"/>
      <c r="R34" s="16"/>
      <c r="S34" s="28"/>
      <c r="T34" s="31"/>
      <c r="U34" s="35">
        <v>32.52</v>
      </c>
      <c r="V34" s="23">
        <f t="shared" si="0"/>
        <v>201.48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19">
        <v>200</v>
      </c>
      <c r="G35" s="16"/>
      <c r="H35" s="16">
        <v>9</v>
      </c>
      <c r="I35" s="16">
        <v>9</v>
      </c>
      <c r="J35" s="16">
        <v>0</v>
      </c>
      <c r="K35" s="16">
        <v>7</v>
      </c>
      <c r="L35" s="16"/>
      <c r="M35" s="16"/>
      <c r="N35" s="16"/>
      <c r="O35" s="16"/>
      <c r="P35" s="16"/>
      <c r="Q35" s="16"/>
      <c r="R35" s="16"/>
      <c r="S35" s="28"/>
      <c r="T35" s="31"/>
      <c r="U35" s="35">
        <v>39.43</v>
      </c>
      <c r="V35" s="23">
        <f t="shared" si="0"/>
        <v>185.57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19">
        <v>200</v>
      </c>
      <c r="G36" s="16"/>
      <c r="H36" s="16">
        <v>9</v>
      </c>
      <c r="I36" s="16">
        <v>7</v>
      </c>
      <c r="J36" s="16">
        <v>8</v>
      </c>
      <c r="K36" s="16">
        <v>8</v>
      </c>
      <c r="L36" s="16"/>
      <c r="M36" s="16"/>
      <c r="N36" s="16"/>
      <c r="O36" s="16"/>
      <c r="P36" s="16"/>
      <c r="Q36" s="16"/>
      <c r="R36" s="16"/>
      <c r="S36" s="28"/>
      <c r="T36" s="31"/>
      <c r="U36" s="35">
        <v>45.11</v>
      </c>
      <c r="V36" s="23">
        <f t="shared" si="0"/>
        <v>186.89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20">
        <v>200</v>
      </c>
      <c r="G37" s="21"/>
      <c r="H37" s="21">
        <v>9</v>
      </c>
      <c r="I37" s="21">
        <v>6</v>
      </c>
      <c r="J37" s="21">
        <v>0</v>
      </c>
      <c r="K37" s="21">
        <v>7</v>
      </c>
      <c r="L37" s="21"/>
      <c r="M37" s="21"/>
      <c r="N37" s="21"/>
      <c r="O37" s="21"/>
      <c r="P37" s="21"/>
      <c r="Q37" s="21"/>
      <c r="R37" s="21"/>
      <c r="S37" s="29"/>
      <c r="T37" s="32"/>
      <c r="U37" s="36">
        <v>70.89</v>
      </c>
      <c r="V37" s="23">
        <f t="shared" si="0"/>
        <v>151.11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20">
        <v>200</v>
      </c>
      <c r="G38" s="21"/>
      <c r="H38" s="21">
        <v>10</v>
      </c>
      <c r="I38" s="21">
        <v>9</v>
      </c>
      <c r="J38" s="21">
        <v>19</v>
      </c>
      <c r="K38" s="21">
        <v>9</v>
      </c>
      <c r="L38" s="21"/>
      <c r="M38" s="21"/>
      <c r="N38" s="21"/>
      <c r="O38" s="21"/>
      <c r="P38" s="21"/>
      <c r="Q38" s="21"/>
      <c r="R38" s="21"/>
      <c r="S38" s="29"/>
      <c r="T38" s="32"/>
      <c r="U38" s="36">
        <v>87.6</v>
      </c>
      <c r="V38" s="23">
        <f aca="true" t="shared" si="1" ref="V38:V101">(SUM(F38:T38))-U38</f>
        <v>159.4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20">
        <v>200</v>
      </c>
      <c r="G39" s="21"/>
      <c r="H39" s="21">
        <v>0</v>
      </c>
      <c r="I39" s="21">
        <v>0</v>
      </c>
      <c r="J39" s="21">
        <v>9</v>
      </c>
      <c r="K39" s="21">
        <v>6</v>
      </c>
      <c r="L39" s="21"/>
      <c r="M39" s="21"/>
      <c r="N39" s="21"/>
      <c r="O39" s="21"/>
      <c r="P39" s="21"/>
      <c r="Q39" s="21"/>
      <c r="R39" s="21"/>
      <c r="S39" s="29"/>
      <c r="T39" s="32"/>
      <c r="U39" s="36">
        <v>36.63</v>
      </c>
      <c r="V39" s="23">
        <f t="shared" si="1"/>
        <v>178.37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20">
        <v>200</v>
      </c>
      <c r="G40" s="21"/>
      <c r="H40" s="21">
        <v>10</v>
      </c>
      <c r="I40" s="21">
        <v>8</v>
      </c>
      <c r="J40" s="21">
        <v>9</v>
      </c>
      <c r="K40" s="21">
        <v>9</v>
      </c>
      <c r="L40" s="21"/>
      <c r="M40" s="21"/>
      <c r="N40" s="21"/>
      <c r="O40" s="21"/>
      <c r="P40" s="21"/>
      <c r="Q40" s="21"/>
      <c r="R40" s="21"/>
      <c r="S40" s="29"/>
      <c r="T40" s="32"/>
      <c r="U40" s="36">
        <v>28.65</v>
      </c>
      <c r="V40" s="23">
        <f t="shared" si="1"/>
        <v>207.35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20">
        <v>200</v>
      </c>
      <c r="G41" s="21"/>
      <c r="H41" s="21">
        <v>7</v>
      </c>
      <c r="I41" s="21">
        <v>7</v>
      </c>
      <c r="J41" s="21">
        <v>9</v>
      </c>
      <c r="K41" s="21">
        <v>9</v>
      </c>
      <c r="L41" s="21"/>
      <c r="M41" s="21"/>
      <c r="N41" s="21"/>
      <c r="O41" s="21"/>
      <c r="P41" s="21"/>
      <c r="Q41" s="21"/>
      <c r="R41" s="21"/>
      <c r="S41" s="29"/>
      <c r="T41" s="32"/>
      <c r="U41" s="36">
        <v>26.94</v>
      </c>
      <c r="V41" s="23">
        <f t="shared" si="1"/>
        <v>205.06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20">
        <v>200</v>
      </c>
      <c r="G42" s="21"/>
      <c r="H42" s="21">
        <v>10</v>
      </c>
      <c r="I42" s="21">
        <v>9</v>
      </c>
      <c r="J42" s="21">
        <v>10</v>
      </c>
      <c r="K42" s="21">
        <v>8</v>
      </c>
      <c r="L42" s="21"/>
      <c r="M42" s="21"/>
      <c r="N42" s="21"/>
      <c r="O42" s="21"/>
      <c r="P42" s="21"/>
      <c r="Q42" s="21"/>
      <c r="R42" s="21"/>
      <c r="S42" s="29"/>
      <c r="T42" s="32"/>
      <c r="U42" s="36">
        <v>44.85</v>
      </c>
      <c r="V42" s="23">
        <f t="shared" si="1"/>
        <v>192.15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20">
        <v>200</v>
      </c>
      <c r="G43" s="21"/>
      <c r="H43" s="21">
        <v>8</v>
      </c>
      <c r="I43" s="21">
        <v>8</v>
      </c>
      <c r="J43" s="21">
        <v>10</v>
      </c>
      <c r="K43" s="21">
        <v>8</v>
      </c>
      <c r="L43" s="21"/>
      <c r="M43" s="21"/>
      <c r="N43" s="21"/>
      <c r="O43" s="21"/>
      <c r="P43" s="21"/>
      <c r="Q43" s="21"/>
      <c r="R43" s="21"/>
      <c r="S43" s="29"/>
      <c r="T43" s="32"/>
      <c r="U43" s="36">
        <v>56.28</v>
      </c>
      <c r="V43" s="23">
        <f t="shared" si="1"/>
        <v>177.72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20">
        <v>200</v>
      </c>
      <c r="G44" s="21"/>
      <c r="H44" s="21">
        <v>8</v>
      </c>
      <c r="I44" s="21">
        <v>5</v>
      </c>
      <c r="J44" s="21">
        <v>10</v>
      </c>
      <c r="K44" s="21">
        <v>7</v>
      </c>
      <c r="L44" s="21"/>
      <c r="M44" s="21"/>
      <c r="N44" s="21"/>
      <c r="O44" s="21"/>
      <c r="P44" s="21"/>
      <c r="Q44" s="21"/>
      <c r="R44" s="21"/>
      <c r="S44" s="29"/>
      <c r="T44" s="32"/>
      <c r="U44" s="36">
        <v>58.01</v>
      </c>
      <c r="V44" s="23">
        <f t="shared" si="1"/>
        <v>171.99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20">
        <v>200</v>
      </c>
      <c r="G45" s="21"/>
      <c r="H45" s="21">
        <v>9</v>
      </c>
      <c r="I45" s="21">
        <v>8</v>
      </c>
      <c r="J45" s="21">
        <v>9</v>
      </c>
      <c r="K45" s="21">
        <v>0</v>
      </c>
      <c r="L45" s="21"/>
      <c r="M45" s="21"/>
      <c r="N45" s="21"/>
      <c r="O45" s="21"/>
      <c r="P45" s="21"/>
      <c r="Q45" s="21"/>
      <c r="R45" s="21"/>
      <c r="S45" s="29"/>
      <c r="T45" s="32"/>
      <c r="U45" s="36">
        <v>37.03</v>
      </c>
      <c r="V45" s="23">
        <f t="shared" si="1"/>
        <v>188.97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20">
        <v>200</v>
      </c>
      <c r="G46" s="21"/>
      <c r="H46" s="21">
        <v>8</v>
      </c>
      <c r="I46" s="21">
        <v>0</v>
      </c>
      <c r="J46" s="21">
        <v>0</v>
      </c>
      <c r="K46" s="21">
        <v>0</v>
      </c>
      <c r="L46" s="21"/>
      <c r="M46" s="21"/>
      <c r="N46" s="21"/>
      <c r="O46" s="21"/>
      <c r="P46" s="21"/>
      <c r="Q46" s="21"/>
      <c r="R46" s="21"/>
      <c r="S46" s="29"/>
      <c r="T46" s="32"/>
      <c r="U46" s="36">
        <v>104.4</v>
      </c>
      <c r="V46" s="23">
        <f t="shared" si="1"/>
        <v>103.6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20">
        <v>200</v>
      </c>
      <c r="G47" s="21"/>
      <c r="H47" s="21">
        <v>7</v>
      </c>
      <c r="I47" s="21">
        <v>5</v>
      </c>
      <c r="J47" s="21">
        <v>0</v>
      </c>
      <c r="K47" s="21">
        <v>0</v>
      </c>
      <c r="L47" s="21"/>
      <c r="M47" s="21"/>
      <c r="N47" s="21"/>
      <c r="O47" s="21"/>
      <c r="P47" s="21"/>
      <c r="Q47" s="21"/>
      <c r="R47" s="21"/>
      <c r="S47" s="29"/>
      <c r="T47" s="32"/>
      <c r="U47" s="36">
        <v>80.28</v>
      </c>
      <c r="V47" s="23">
        <f t="shared" si="1"/>
        <v>131.72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20">
        <v>200</v>
      </c>
      <c r="G48" s="21"/>
      <c r="H48" s="21">
        <v>9</v>
      </c>
      <c r="I48" s="21">
        <v>7</v>
      </c>
      <c r="J48" s="21">
        <v>10</v>
      </c>
      <c r="K48" s="21">
        <v>9</v>
      </c>
      <c r="L48" s="21"/>
      <c r="M48" s="21"/>
      <c r="N48" s="21"/>
      <c r="O48" s="21"/>
      <c r="P48" s="21"/>
      <c r="Q48" s="21"/>
      <c r="R48" s="21"/>
      <c r="S48" s="29"/>
      <c r="T48" s="32"/>
      <c r="U48" s="36">
        <v>58.98</v>
      </c>
      <c r="V48" s="23">
        <f t="shared" si="1"/>
        <v>176.02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20">
        <v>200</v>
      </c>
      <c r="G49" s="21"/>
      <c r="H49" s="21">
        <v>6</v>
      </c>
      <c r="I49" s="21">
        <v>6</v>
      </c>
      <c r="J49" s="21">
        <v>10</v>
      </c>
      <c r="K49" s="21">
        <v>8</v>
      </c>
      <c r="L49" s="21"/>
      <c r="M49" s="21"/>
      <c r="N49" s="21"/>
      <c r="O49" s="21"/>
      <c r="P49" s="21"/>
      <c r="Q49" s="21"/>
      <c r="R49" s="21"/>
      <c r="S49" s="29"/>
      <c r="T49" s="32"/>
      <c r="U49" s="36">
        <v>52.99</v>
      </c>
      <c r="V49" s="23">
        <f t="shared" si="1"/>
        <v>177.01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20">
        <v>200</v>
      </c>
      <c r="G50" s="21"/>
      <c r="H50" s="21">
        <v>9</v>
      </c>
      <c r="I50" s="21">
        <v>9</v>
      </c>
      <c r="J50" s="21">
        <v>9</v>
      </c>
      <c r="K50" s="21">
        <v>9</v>
      </c>
      <c r="L50" s="21"/>
      <c r="M50" s="21"/>
      <c r="N50" s="21"/>
      <c r="O50" s="21"/>
      <c r="P50" s="21"/>
      <c r="Q50" s="21"/>
      <c r="R50" s="21"/>
      <c r="S50" s="29"/>
      <c r="T50" s="32"/>
      <c r="U50" s="36">
        <v>23.19</v>
      </c>
      <c r="V50" s="23">
        <f t="shared" si="1"/>
        <v>212.81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20">
        <v>200</v>
      </c>
      <c r="G51" s="21"/>
      <c r="H51" s="21">
        <v>8</v>
      </c>
      <c r="I51" s="21">
        <v>0</v>
      </c>
      <c r="J51" s="21">
        <v>8</v>
      </c>
      <c r="K51" s="21">
        <v>0</v>
      </c>
      <c r="L51" s="21"/>
      <c r="M51" s="21"/>
      <c r="N51" s="21"/>
      <c r="O51" s="21"/>
      <c r="P51" s="21"/>
      <c r="Q51" s="21"/>
      <c r="R51" s="21"/>
      <c r="S51" s="29"/>
      <c r="T51" s="32"/>
      <c r="U51" s="36">
        <v>77.27</v>
      </c>
      <c r="V51" s="23">
        <f t="shared" si="1"/>
        <v>138.73000000000002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>
        <f>IF(Prezentace!F54=0,"",Prezentace!F54)</f>
      </c>
      <c r="E52" s="22">
        <f>IF(Prezentace!E54=0,"",Prezentace!E54)</f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P</v>
      </c>
      <c r="D53" s="5">
        <f>IF(Prezentace!F55=0,"",Prezentace!F55)</f>
      </c>
      <c r="E53" s="22">
        <f>IF(Prezentace!E55=0,"",Prezentace!E55)</f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>
        <f>IF(Prezentace!F56=0,"",Prezentace!F56)</f>
      </c>
      <c r="E54" s="22">
        <f>IF(Prezentace!E56=0,"",Prezentace!E56)</f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>
        <f>IF(Prezentace!F57=0,"",Prezentace!F57)</f>
      </c>
      <c r="E55" s="22">
        <f>IF(Prezentace!E57=0,"",Prezentace!E57)</f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>
        <f>IF(Prezentace!F58=0,"",Prezentace!F58)</f>
      </c>
      <c r="E56" s="22">
        <f>IF(Prezentace!E58=0,"",Prezentace!E58)</f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>
        <f>IF(Prezentace!F59=0,"",Prezentace!F59)</f>
      </c>
      <c r="E57" s="22">
        <f>IF(Prezentace!E59=0,"",Prezentace!E59)</f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>
        <f>IF(Prezentace!F60=0,"",Prezentace!F60)</f>
      </c>
      <c r="E58" s="22">
        <f>IF(Prezentace!E60=0,"",Prezentace!E60)</f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P</v>
      </c>
      <c r="D59" s="5">
        <f>IF(Prezentace!F61=0,"",Prezentace!F61)</f>
      </c>
      <c r="E59" s="22">
        <f>IF(Prezentace!E61=0,"",Prezentace!E61)</f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>
        <f>IF(Prezentace!F62=0,"",Prezentace!F62)</f>
      </c>
      <c r="E60" s="22">
        <f>IF(Prezentace!E62=0,"",Prezentace!E62)</f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>
        <f>IF(Prezentace!F63=0,"",Prezentace!F63)</f>
      </c>
      <c r="E61" s="22">
        <f>IF(Prezentace!E63=0,"",Prezentace!E63)</f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 t="str">
        <f>Prezentace!D64</f>
        <v>P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T102"/>
  <sheetViews>
    <sheetView zoomScaleSheetLayoutView="100" zoomScalePageLayoutView="0" workbookViewId="0" topLeftCell="A22">
      <selection activeCell="Q31" sqref="Q31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249" t="s">
        <v>35</v>
      </c>
      <c r="B1" s="249" t="s">
        <v>36</v>
      </c>
      <c r="C1" s="1"/>
      <c r="D1" s="246" t="s">
        <v>23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"/>
    </row>
    <row r="2" spans="1:20" ht="15.75" thickBot="1">
      <c r="A2" s="249"/>
      <c r="B2" s="249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250"/>
      <c r="B3" s="250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>
        <f>IF(Prezentace!F54=0,"",Prezentace!F54)</f>
      </c>
      <c r="E52" s="22">
        <f>IF(Prezentace!E54=0,"",Prezentace!E54)</f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P</v>
      </c>
      <c r="D53" s="5">
        <f>IF(Prezentace!F55=0,"",Prezentace!F55)</f>
      </c>
      <c r="E53" s="22">
        <f>IF(Prezentace!E55=0,"",Prezentace!E55)</f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>
        <f>IF(Prezentace!F56=0,"",Prezentace!F56)</f>
      </c>
      <c r="E54" s="22">
        <f>IF(Prezentace!E56=0,"",Prezentace!E56)</f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>
        <f>IF(Prezentace!F57=0,"",Prezentace!F57)</f>
      </c>
      <c r="E55" s="22">
        <f>IF(Prezentace!E57=0,"",Prezentace!E57)</f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>
        <f>IF(Prezentace!F58=0,"",Prezentace!F58)</f>
      </c>
      <c r="E56" s="22">
        <f>IF(Prezentace!E58=0,"",Prezentace!E58)</f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>
        <f>IF(Prezentace!F59=0,"",Prezentace!F59)</f>
      </c>
      <c r="E57" s="22">
        <f>IF(Prezentace!E59=0,"",Prezentace!E59)</f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>
        <f>IF(Prezentace!F60=0,"",Prezentace!F60)</f>
      </c>
      <c r="E58" s="22">
        <f>IF(Prezentace!E60=0,"",Prezentace!E60)</f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P</v>
      </c>
      <c r="D59" s="5">
        <f>IF(Prezentace!F61=0,"",Prezentace!F61)</f>
      </c>
      <c r="E59" s="22">
        <f>IF(Prezentace!E61=0,"",Prezentace!E61)</f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>
        <f>IF(Prezentace!F62=0,"",Prezentace!F62)</f>
      </c>
      <c r="E60" s="22">
        <f>IF(Prezentace!E62=0,"",Prezentace!E62)</f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>
        <f>IF(Prezentace!F63=0,"",Prezentace!F63)</f>
      </c>
      <c r="E61" s="22">
        <f>IF(Prezentace!E63=0,"",Prezentace!E63)</f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 t="str">
        <f>Prezentace!D64</f>
        <v>P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">
        <v>10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">
        <v>10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V102"/>
  <sheetViews>
    <sheetView zoomScaleSheetLayoutView="100" zoomScalePageLayoutView="0" workbookViewId="0" topLeftCell="A1">
      <selection activeCell="U18" sqref="U18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customWidth="1"/>
    <col min="7" max="7" width="7.7109375" style="0" hidden="1" customWidth="1"/>
    <col min="8" max="18" width="7.7109375" style="0" customWidth="1"/>
    <col min="19" max="20" width="7.7109375" style="0" hidden="1" customWidth="1"/>
    <col min="21" max="21" width="9.7109375" style="0" customWidth="1"/>
    <col min="22" max="22" width="8.7109375" style="0" customWidth="1"/>
  </cols>
  <sheetData>
    <row r="1" spans="1:22" ht="15.75">
      <c r="A1" s="249" t="s">
        <v>35</v>
      </c>
      <c r="B1" s="249" t="s">
        <v>36</v>
      </c>
      <c r="C1" s="1"/>
      <c r="D1" s="246" t="s">
        <v>24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"/>
    </row>
    <row r="2" spans="1:22" ht="15.75" thickBot="1">
      <c r="A2" s="249"/>
      <c r="B2" s="249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251"/>
      <c r="B3" s="251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17">
        <v>50</v>
      </c>
      <c r="G4" s="18"/>
      <c r="H4" s="18">
        <v>60</v>
      </c>
      <c r="I4" s="18">
        <v>10</v>
      </c>
      <c r="J4" s="18">
        <v>8</v>
      </c>
      <c r="K4" s="18">
        <v>10</v>
      </c>
      <c r="L4" s="18">
        <v>10</v>
      </c>
      <c r="M4" s="18">
        <v>9</v>
      </c>
      <c r="N4" s="18">
        <v>0</v>
      </c>
      <c r="O4" s="18">
        <v>9</v>
      </c>
      <c r="P4" s="18">
        <v>9</v>
      </c>
      <c r="Q4" s="18">
        <v>0</v>
      </c>
      <c r="R4" s="18">
        <v>0</v>
      </c>
      <c r="S4" s="27"/>
      <c r="T4" s="30"/>
      <c r="U4" s="34">
        <v>39.29</v>
      </c>
      <c r="V4" s="23">
        <f>(SUM(F4:T4))-U4</f>
        <v>135.71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19">
        <v>50</v>
      </c>
      <c r="G5" s="16"/>
      <c r="H5" s="16">
        <v>45</v>
      </c>
      <c r="I5" s="16">
        <v>10</v>
      </c>
      <c r="J5" s="16">
        <v>8</v>
      </c>
      <c r="K5" s="16">
        <v>9</v>
      </c>
      <c r="L5" s="16">
        <v>7</v>
      </c>
      <c r="M5" s="16">
        <v>8</v>
      </c>
      <c r="N5" s="16">
        <v>7</v>
      </c>
      <c r="O5" s="16">
        <v>8</v>
      </c>
      <c r="P5" s="16">
        <v>7</v>
      </c>
      <c r="Q5" s="16">
        <v>7</v>
      </c>
      <c r="R5" s="16">
        <v>8</v>
      </c>
      <c r="S5" s="28"/>
      <c r="T5" s="31"/>
      <c r="U5" s="35">
        <v>33.17</v>
      </c>
      <c r="V5" s="23">
        <f aca="true" t="shared" si="0" ref="V5:V37">(SUM(F5:T5))-U5</f>
        <v>140.82999999999998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19">
        <v>50</v>
      </c>
      <c r="G6" s="16"/>
      <c r="H6" s="16">
        <v>75</v>
      </c>
      <c r="I6" s="16">
        <v>9</v>
      </c>
      <c r="J6" s="16">
        <v>7</v>
      </c>
      <c r="K6" s="16">
        <v>8</v>
      </c>
      <c r="L6" s="16">
        <v>7</v>
      </c>
      <c r="M6" s="16">
        <v>8</v>
      </c>
      <c r="N6" s="16">
        <v>0</v>
      </c>
      <c r="O6" s="16">
        <v>7</v>
      </c>
      <c r="P6" s="16">
        <v>7</v>
      </c>
      <c r="Q6" s="16">
        <v>8</v>
      </c>
      <c r="R6" s="16">
        <v>8</v>
      </c>
      <c r="S6" s="28"/>
      <c r="T6" s="31"/>
      <c r="U6" s="35">
        <v>42.64</v>
      </c>
      <c r="V6" s="23">
        <f t="shared" si="0"/>
        <v>151.36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19">
        <v>50</v>
      </c>
      <c r="G7" s="16"/>
      <c r="H7" s="16">
        <v>70</v>
      </c>
      <c r="I7" s="16">
        <v>9</v>
      </c>
      <c r="J7" s="16">
        <v>8</v>
      </c>
      <c r="K7" s="16">
        <v>8</v>
      </c>
      <c r="L7" s="16">
        <v>0</v>
      </c>
      <c r="M7" s="16">
        <v>10</v>
      </c>
      <c r="N7" s="16">
        <v>9</v>
      </c>
      <c r="O7" s="16">
        <v>9</v>
      </c>
      <c r="P7" s="16">
        <v>8</v>
      </c>
      <c r="Q7" s="16">
        <v>9</v>
      </c>
      <c r="R7" s="16">
        <v>9</v>
      </c>
      <c r="S7" s="28"/>
      <c r="T7" s="31"/>
      <c r="U7" s="35">
        <v>61.27</v>
      </c>
      <c r="V7" s="23">
        <f t="shared" si="0"/>
        <v>137.73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19">
        <v>50</v>
      </c>
      <c r="G8" s="16"/>
      <c r="H8" s="16">
        <v>50</v>
      </c>
      <c r="I8" s="16">
        <v>9</v>
      </c>
      <c r="J8" s="16">
        <v>8</v>
      </c>
      <c r="K8" s="16">
        <v>8</v>
      </c>
      <c r="L8" s="16">
        <v>0</v>
      </c>
      <c r="M8" s="16">
        <v>8</v>
      </c>
      <c r="N8" s="16">
        <v>7</v>
      </c>
      <c r="O8" s="16">
        <v>9</v>
      </c>
      <c r="P8" s="16">
        <v>0</v>
      </c>
      <c r="Q8" s="16">
        <v>7</v>
      </c>
      <c r="R8" s="16">
        <v>0</v>
      </c>
      <c r="S8" s="28"/>
      <c r="T8" s="31"/>
      <c r="U8" s="35">
        <v>57.28</v>
      </c>
      <c r="V8" s="23">
        <f t="shared" si="0"/>
        <v>98.72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19">
        <v>50</v>
      </c>
      <c r="G9" s="16"/>
      <c r="H9" s="16">
        <v>70</v>
      </c>
      <c r="I9" s="16">
        <v>9</v>
      </c>
      <c r="J9" s="16">
        <v>10</v>
      </c>
      <c r="K9" s="16">
        <v>8</v>
      </c>
      <c r="L9" s="16">
        <v>9</v>
      </c>
      <c r="M9" s="16">
        <v>0</v>
      </c>
      <c r="N9" s="16">
        <v>0</v>
      </c>
      <c r="O9" s="16">
        <v>9</v>
      </c>
      <c r="P9" s="16">
        <v>8</v>
      </c>
      <c r="Q9" s="16">
        <v>8</v>
      </c>
      <c r="R9" s="16">
        <v>0</v>
      </c>
      <c r="S9" s="28"/>
      <c r="T9" s="31"/>
      <c r="U9" s="35">
        <v>48.17</v>
      </c>
      <c r="V9" s="23">
        <f t="shared" si="0"/>
        <v>132.82999999999998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19">
        <v>50</v>
      </c>
      <c r="G10" s="16"/>
      <c r="H10" s="16">
        <v>55</v>
      </c>
      <c r="I10" s="16">
        <v>10</v>
      </c>
      <c r="J10" s="16">
        <v>9</v>
      </c>
      <c r="K10" s="16">
        <v>7</v>
      </c>
      <c r="L10" s="16">
        <v>0</v>
      </c>
      <c r="M10" s="16">
        <v>10</v>
      </c>
      <c r="N10" s="16">
        <v>0</v>
      </c>
      <c r="O10" s="16">
        <v>7</v>
      </c>
      <c r="P10" s="16">
        <v>0</v>
      </c>
      <c r="Q10" s="16">
        <v>8</v>
      </c>
      <c r="R10" s="16">
        <v>0</v>
      </c>
      <c r="S10" s="28"/>
      <c r="T10" s="31"/>
      <c r="U10" s="35">
        <v>34.24</v>
      </c>
      <c r="V10" s="23">
        <f t="shared" si="0"/>
        <v>121.75999999999999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19">
        <v>50</v>
      </c>
      <c r="G11" s="16"/>
      <c r="H11" s="16">
        <v>60</v>
      </c>
      <c r="I11" s="16">
        <v>10</v>
      </c>
      <c r="J11" s="16">
        <v>9</v>
      </c>
      <c r="K11" s="16">
        <v>8</v>
      </c>
      <c r="L11" s="16">
        <v>9</v>
      </c>
      <c r="M11" s="16">
        <v>8</v>
      </c>
      <c r="N11" s="16">
        <v>9</v>
      </c>
      <c r="O11" s="16">
        <v>8</v>
      </c>
      <c r="P11" s="16">
        <v>0</v>
      </c>
      <c r="Q11" s="16">
        <v>9</v>
      </c>
      <c r="R11" s="16">
        <v>0</v>
      </c>
      <c r="S11" s="28"/>
      <c r="T11" s="31"/>
      <c r="U11" s="35">
        <v>51.72</v>
      </c>
      <c r="V11" s="23">
        <f t="shared" si="0"/>
        <v>128.28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19">
        <v>50</v>
      </c>
      <c r="G12" s="16"/>
      <c r="H12" s="16">
        <v>55</v>
      </c>
      <c r="I12" s="16">
        <v>10</v>
      </c>
      <c r="J12" s="16">
        <v>9</v>
      </c>
      <c r="K12" s="16">
        <v>8</v>
      </c>
      <c r="L12" s="16">
        <v>7</v>
      </c>
      <c r="M12" s="16">
        <v>8</v>
      </c>
      <c r="N12" s="16">
        <v>9</v>
      </c>
      <c r="O12" s="16">
        <v>8</v>
      </c>
      <c r="P12" s="16">
        <v>8</v>
      </c>
      <c r="Q12" s="16">
        <v>7</v>
      </c>
      <c r="R12" s="16">
        <v>8</v>
      </c>
      <c r="S12" s="28"/>
      <c r="T12" s="31"/>
      <c r="U12" s="35">
        <v>39.22</v>
      </c>
      <c r="V12" s="23">
        <f t="shared" si="0"/>
        <v>147.78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19">
        <v>50</v>
      </c>
      <c r="G13" s="16"/>
      <c r="H13" s="16">
        <v>75</v>
      </c>
      <c r="I13" s="16">
        <v>10</v>
      </c>
      <c r="J13" s="16">
        <v>9</v>
      </c>
      <c r="K13" s="16">
        <v>8</v>
      </c>
      <c r="L13" s="16">
        <v>8</v>
      </c>
      <c r="M13" s="16">
        <v>8</v>
      </c>
      <c r="N13" s="16">
        <v>0</v>
      </c>
      <c r="O13" s="16">
        <v>9</v>
      </c>
      <c r="P13" s="16">
        <v>8</v>
      </c>
      <c r="Q13" s="16">
        <v>10</v>
      </c>
      <c r="R13" s="16">
        <v>10</v>
      </c>
      <c r="S13" s="28"/>
      <c r="T13" s="31"/>
      <c r="U13" s="35">
        <v>53.05</v>
      </c>
      <c r="V13" s="23">
        <f t="shared" si="0"/>
        <v>151.95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19">
        <v>50</v>
      </c>
      <c r="G14" s="16"/>
      <c r="H14" s="16">
        <v>40</v>
      </c>
      <c r="I14" s="16">
        <v>7</v>
      </c>
      <c r="J14" s="16">
        <v>7</v>
      </c>
      <c r="K14" s="16">
        <v>10</v>
      </c>
      <c r="L14" s="16">
        <v>10</v>
      </c>
      <c r="M14" s="16">
        <v>7</v>
      </c>
      <c r="N14" s="16">
        <v>7</v>
      </c>
      <c r="O14" s="16">
        <v>7</v>
      </c>
      <c r="P14" s="16">
        <v>9</v>
      </c>
      <c r="Q14" s="16">
        <v>7</v>
      </c>
      <c r="R14" s="16">
        <v>0</v>
      </c>
      <c r="S14" s="28"/>
      <c r="T14" s="31"/>
      <c r="U14" s="35">
        <v>45.69</v>
      </c>
      <c r="V14" s="23">
        <f t="shared" si="0"/>
        <v>115.31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19">
        <v>50</v>
      </c>
      <c r="G15" s="16"/>
      <c r="H15" s="16">
        <v>70</v>
      </c>
      <c r="I15" s="16">
        <v>8</v>
      </c>
      <c r="J15" s="16">
        <v>9</v>
      </c>
      <c r="K15" s="16">
        <v>10</v>
      </c>
      <c r="L15" s="16">
        <v>10</v>
      </c>
      <c r="M15" s="16">
        <v>9</v>
      </c>
      <c r="N15" s="16">
        <v>9</v>
      </c>
      <c r="O15" s="16">
        <v>8</v>
      </c>
      <c r="P15" s="16">
        <v>8</v>
      </c>
      <c r="Q15" s="16">
        <v>7</v>
      </c>
      <c r="R15" s="16">
        <v>7</v>
      </c>
      <c r="S15" s="28"/>
      <c r="T15" s="31"/>
      <c r="U15" s="35">
        <v>46.37</v>
      </c>
      <c r="V15" s="23">
        <f t="shared" si="0"/>
        <v>158.63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19">
        <v>50</v>
      </c>
      <c r="G16" s="16"/>
      <c r="H16" s="16">
        <v>55</v>
      </c>
      <c r="I16" s="16">
        <v>10</v>
      </c>
      <c r="J16" s="16">
        <v>10</v>
      </c>
      <c r="K16" s="16">
        <v>10</v>
      </c>
      <c r="L16" s="16">
        <v>9</v>
      </c>
      <c r="M16" s="16">
        <v>9</v>
      </c>
      <c r="N16" s="16">
        <v>9</v>
      </c>
      <c r="O16" s="16">
        <v>9</v>
      </c>
      <c r="P16" s="16">
        <v>9</v>
      </c>
      <c r="Q16" s="16">
        <v>7</v>
      </c>
      <c r="R16" s="16">
        <v>0</v>
      </c>
      <c r="S16" s="28"/>
      <c r="T16" s="31"/>
      <c r="U16" s="35">
        <v>81.26</v>
      </c>
      <c r="V16" s="23">
        <f t="shared" si="0"/>
        <v>105.74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19">
        <v>50</v>
      </c>
      <c r="G17" s="16"/>
      <c r="H17" s="16">
        <v>25</v>
      </c>
      <c r="I17" s="16">
        <v>7</v>
      </c>
      <c r="J17" s="16">
        <v>7</v>
      </c>
      <c r="K17" s="16">
        <v>0</v>
      </c>
      <c r="L17" s="16">
        <v>0</v>
      </c>
      <c r="M17" s="16">
        <v>8</v>
      </c>
      <c r="N17" s="16">
        <v>7</v>
      </c>
      <c r="O17" s="16">
        <v>8</v>
      </c>
      <c r="P17" s="16">
        <v>0</v>
      </c>
      <c r="Q17" s="16">
        <v>0</v>
      </c>
      <c r="R17" s="16">
        <v>0</v>
      </c>
      <c r="S17" s="28"/>
      <c r="T17" s="31"/>
      <c r="U17" s="35">
        <v>60.88</v>
      </c>
      <c r="V17" s="23">
        <f t="shared" si="0"/>
        <v>51.12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19">
        <v>50</v>
      </c>
      <c r="G18" s="16"/>
      <c r="H18" s="16">
        <v>30</v>
      </c>
      <c r="I18" s="16">
        <v>7</v>
      </c>
      <c r="J18" s="16">
        <v>9</v>
      </c>
      <c r="K18" s="16">
        <v>0</v>
      </c>
      <c r="L18" s="16">
        <v>0</v>
      </c>
      <c r="M18" s="16">
        <v>8</v>
      </c>
      <c r="N18" s="16">
        <v>0</v>
      </c>
      <c r="O18" s="16">
        <v>7</v>
      </c>
      <c r="P18" s="16">
        <v>0</v>
      </c>
      <c r="Q18" s="16">
        <v>10</v>
      </c>
      <c r="R18" s="16">
        <v>0</v>
      </c>
      <c r="S18" s="28"/>
      <c r="T18" s="31"/>
      <c r="U18" s="35">
        <v>54.2</v>
      </c>
      <c r="V18" s="23">
        <f t="shared" si="0"/>
        <v>66.8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19">
        <v>50</v>
      </c>
      <c r="G19" s="16"/>
      <c r="H19" s="16">
        <v>80</v>
      </c>
      <c r="I19" s="16">
        <v>8</v>
      </c>
      <c r="J19" s="16">
        <v>0</v>
      </c>
      <c r="K19" s="16">
        <v>9</v>
      </c>
      <c r="L19" s="16">
        <v>8</v>
      </c>
      <c r="M19" s="16">
        <v>10</v>
      </c>
      <c r="N19" s="16">
        <v>0</v>
      </c>
      <c r="O19" s="16">
        <v>7</v>
      </c>
      <c r="P19" s="16">
        <v>7</v>
      </c>
      <c r="Q19" s="16">
        <v>9</v>
      </c>
      <c r="R19" s="16">
        <v>0</v>
      </c>
      <c r="S19" s="28"/>
      <c r="T19" s="31"/>
      <c r="U19" s="35">
        <v>43.52</v>
      </c>
      <c r="V19" s="23">
        <f t="shared" si="0"/>
        <v>144.48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19">
        <v>50</v>
      </c>
      <c r="G20" s="16"/>
      <c r="H20" s="16">
        <v>70</v>
      </c>
      <c r="I20" s="16">
        <v>10</v>
      </c>
      <c r="J20" s="16">
        <v>8</v>
      </c>
      <c r="K20" s="16">
        <v>10</v>
      </c>
      <c r="L20" s="16">
        <v>8</v>
      </c>
      <c r="M20" s="16">
        <v>9</v>
      </c>
      <c r="N20" s="16">
        <v>8</v>
      </c>
      <c r="O20" s="16">
        <v>10</v>
      </c>
      <c r="P20" s="16">
        <v>7</v>
      </c>
      <c r="Q20" s="16">
        <v>9</v>
      </c>
      <c r="R20" s="16">
        <v>7</v>
      </c>
      <c r="S20" s="28"/>
      <c r="T20" s="31"/>
      <c r="U20" s="35">
        <v>49.44</v>
      </c>
      <c r="V20" s="23">
        <f t="shared" si="0"/>
        <v>156.56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19">
        <v>50</v>
      </c>
      <c r="G21" s="16"/>
      <c r="H21" s="16">
        <v>60</v>
      </c>
      <c r="I21" s="16">
        <v>8</v>
      </c>
      <c r="J21" s="16">
        <v>8</v>
      </c>
      <c r="K21" s="16">
        <v>10</v>
      </c>
      <c r="L21" s="16">
        <v>10</v>
      </c>
      <c r="M21" s="16">
        <v>8</v>
      </c>
      <c r="N21" s="16">
        <v>7</v>
      </c>
      <c r="O21" s="16">
        <v>10</v>
      </c>
      <c r="P21" s="16">
        <v>8</v>
      </c>
      <c r="Q21" s="16">
        <v>10</v>
      </c>
      <c r="R21" s="16">
        <v>8</v>
      </c>
      <c r="S21" s="28"/>
      <c r="T21" s="31"/>
      <c r="U21" s="35">
        <v>74.63</v>
      </c>
      <c r="V21" s="23">
        <f t="shared" si="0"/>
        <v>122.37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19">
        <v>50</v>
      </c>
      <c r="G22" s="16"/>
      <c r="H22" s="16">
        <v>55</v>
      </c>
      <c r="I22" s="16">
        <v>10</v>
      </c>
      <c r="J22" s="16">
        <v>9</v>
      </c>
      <c r="K22" s="16">
        <v>10</v>
      </c>
      <c r="L22" s="16">
        <v>8</v>
      </c>
      <c r="M22" s="16">
        <v>9</v>
      </c>
      <c r="N22" s="16">
        <v>8</v>
      </c>
      <c r="O22" s="16">
        <v>9</v>
      </c>
      <c r="P22" s="16">
        <v>8</v>
      </c>
      <c r="Q22" s="16">
        <v>7</v>
      </c>
      <c r="R22" s="16">
        <v>0</v>
      </c>
      <c r="S22" s="28"/>
      <c r="T22" s="31"/>
      <c r="U22" s="35">
        <v>41.3</v>
      </c>
      <c r="V22" s="23">
        <f t="shared" si="0"/>
        <v>141.7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19">
        <v>50</v>
      </c>
      <c r="G23" s="16"/>
      <c r="H23" s="16">
        <v>75</v>
      </c>
      <c r="I23" s="16">
        <v>9</v>
      </c>
      <c r="J23" s="16">
        <v>8</v>
      </c>
      <c r="K23" s="16">
        <v>10</v>
      </c>
      <c r="L23" s="16">
        <v>8</v>
      </c>
      <c r="M23" s="16">
        <v>10</v>
      </c>
      <c r="N23" s="16">
        <v>8</v>
      </c>
      <c r="O23" s="16">
        <v>8</v>
      </c>
      <c r="P23" s="16">
        <v>0</v>
      </c>
      <c r="Q23" s="16">
        <v>10</v>
      </c>
      <c r="R23" s="16">
        <v>9</v>
      </c>
      <c r="S23" s="28"/>
      <c r="T23" s="31"/>
      <c r="U23" s="35">
        <v>46.8</v>
      </c>
      <c r="V23" s="23">
        <f t="shared" si="0"/>
        <v>158.2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19">
        <v>50</v>
      </c>
      <c r="G24" s="16"/>
      <c r="H24" s="16">
        <v>75</v>
      </c>
      <c r="I24" s="16">
        <v>9</v>
      </c>
      <c r="J24" s="16">
        <v>9</v>
      </c>
      <c r="K24" s="16">
        <v>9</v>
      </c>
      <c r="L24" s="16">
        <v>9</v>
      </c>
      <c r="M24" s="16">
        <v>7</v>
      </c>
      <c r="N24" s="16">
        <v>7</v>
      </c>
      <c r="O24" s="16">
        <v>9</v>
      </c>
      <c r="P24" s="16">
        <v>7</v>
      </c>
      <c r="Q24" s="16">
        <v>9</v>
      </c>
      <c r="R24" s="16">
        <v>8</v>
      </c>
      <c r="S24" s="28"/>
      <c r="T24" s="31"/>
      <c r="U24" s="35">
        <v>47.82</v>
      </c>
      <c r="V24" s="23">
        <f t="shared" si="0"/>
        <v>160.18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19">
        <v>50</v>
      </c>
      <c r="G25" s="16"/>
      <c r="H25" s="16">
        <v>70</v>
      </c>
      <c r="I25" s="16">
        <v>10</v>
      </c>
      <c r="J25" s="16">
        <v>7</v>
      </c>
      <c r="K25" s="16">
        <v>8</v>
      </c>
      <c r="L25" s="16">
        <v>7</v>
      </c>
      <c r="M25" s="16">
        <v>10</v>
      </c>
      <c r="N25" s="16">
        <v>8</v>
      </c>
      <c r="O25" s="16">
        <v>9</v>
      </c>
      <c r="P25" s="16">
        <v>7</v>
      </c>
      <c r="Q25" s="16">
        <v>10</v>
      </c>
      <c r="R25" s="16">
        <v>7</v>
      </c>
      <c r="S25" s="28"/>
      <c r="T25" s="31"/>
      <c r="U25" s="35">
        <v>40.04</v>
      </c>
      <c r="V25" s="23">
        <f t="shared" si="0"/>
        <v>162.96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19">
        <v>50</v>
      </c>
      <c r="G26" s="16"/>
      <c r="H26" s="16">
        <v>50</v>
      </c>
      <c r="I26" s="16">
        <v>0</v>
      </c>
      <c r="J26" s="16">
        <v>0</v>
      </c>
      <c r="K26" s="16">
        <v>7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9</v>
      </c>
      <c r="R26" s="16">
        <v>0</v>
      </c>
      <c r="S26" s="28"/>
      <c r="T26" s="31"/>
      <c r="U26" s="35">
        <v>37.06</v>
      </c>
      <c r="V26" s="23">
        <f t="shared" si="0"/>
        <v>78.94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19">
        <v>50</v>
      </c>
      <c r="G27" s="16"/>
      <c r="H27" s="16">
        <v>75</v>
      </c>
      <c r="I27" s="16">
        <v>10</v>
      </c>
      <c r="J27" s="16">
        <v>9</v>
      </c>
      <c r="K27" s="16">
        <v>10</v>
      </c>
      <c r="L27" s="16">
        <v>0</v>
      </c>
      <c r="M27" s="16">
        <v>7</v>
      </c>
      <c r="N27" s="16">
        <v>7</v>
      </c>
      <c r="O27" s="16">
        <v>8</v>
      </c>
      <c r="P27" s="16">
        <v>0</v>
      </c>
      <c r="Q27" s="16">
        <v>8</v>
      </c>
      <c r="R27" s="16">
        <v>0</v>
      </c>
      <c r="S27" s="28"/>
      <c r="T27" s="31"/>
      <c r="U27" s="35">
        <v>42.68</v>
      </c>
      <c r="V27" s="23">
        <f t="shared" si="0"/>
        <v>141.32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19">
        <v>50</v>
      </c>
      <c r="G28" s="16"/>
      <c r="H28" s="16">
        <v>65</v>
      </c>
      <c r="I28" s="16">
        <v>10</v>
      </c>
      <c r="J28" s="16">
        <v>9</v>
      </c>
      <c r="K28" s="16">
        <v>9</v>
      </c>
      <c r="L28" s="16">
        <v>8</v>
      </c>
      <c r="M28" s="16">
        <v>8</v>
      </c>
      <c r="N28" s="16">
        <v>7</v>
      </c>
      <c r="O28" s="16">
        <v>10</v>
      </c>
      <c r="P28" s="16">
        <v>9</v>
      </c>
      <c r="Q28" s="16">
        <v>9</v>
      </c>
      <c r="R28" s="16">
        <v>0</v>
      </c>
      <c r="S28" s="28"/>
      <c r="T28" s="31"/>
      <c r="U28" s="35">
        <v>70.66</v>
      </c>
      <c r="V28" s="23">
        <f t="shared" si="0"/>
        <v>123.34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19">
        <v>50</v>
      </c>
      <c r="G29" s="16"/>
      <c r="H29" s="16">
        <v>70</v>
      </c>
      <c r="I29" s="16">
        <v>10</v>
      </c>
      <c r="J29" s="16">
        <v>9</v>
      </c>
      <c r="K29" s="16">
        <v>9</v>
      </c>
      <c r="L29" s="16">
        <v>9</v>
      </c>
      <c r="M29" s="16">
        <v>9</v>
      </c>
      <c r="N29" s="16">
        <v>7</v>
      </c>
      <c r="O29" s="16">
        <v>9</v>
      </c>
      <c r="P29" s="16">
        <v>8</v>
      </c>
      <c r="Q29" s="16">
        <v>0</v>
      </c>
      <c r="R29" s="16">
        <v>0</v>
      </c>
      <c r="S29" s="28"/>
      <c r="T29" s="31"/>
      <c r="U29" s="35">
        <v>29.84</v>
      </c>
      <c r="V29" s="23">
        <f t="shared" si="0"/>
        <v>160.16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19">
        <v>50</v>
      </c>
      <c r="G30" s="16"/>
      <c r="H30" s="16">
        <v>40</v>
      </c>
      <c r="I30" s="16">
        <v>9</v>
      </c>
      <c r="J30" s="16">
        <v>9</v>
      </c>
      <c r="K30" s="16">
        <v>7</v>
      </c>
      <c r="L30" s="16">
        <v>9</v>
      </c>
      <c r="M30" s="16">
        <v>7</v>
      </c>
      <c r="N30" s="16">
        <v>0</v>
      </c>
      <c r="O30" s="16">
        <v>8</v>
      </c>
      <c r="P30" s="16">
        <v>0</v>
      </c>
      <c r="Q30" s="16">
        <v>8</v>
      </c>
      <c r="R30" s="16">
        <v>0</v>
      </c>
      <c r="S30" s="28"/>
      <c r="T30" s="31"/>
      <c r="U30" s="35">
        <v>50.42</v>
      </c>
      <c r="V30" s="23">
        <f t="shared" si="0"/>
        <v>96.58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19">
        <v>50</v>
      </c>
      <c r="G31" s="16"/>
      <c r="H31" s="16">
        <v>70</v>
      </c>
      <c r="I31" s="16">
        <v>10</v>
      </c>
      <c r="J31" s="16">
        <v>9</v>
      </c>
      <c r="K31" s="16">
        <v>9</v>
      </c>
      <c r="L31" s="16">
        <v>9</v>
      </c>
      <c r="M31" s="16">
        <v>9</v>
      </c>
      <c r="N31" s="16">
        <v>7</v>
      </c>
      <c r="O31" s="16">
        <v>7</v>
      </c>
      <c r="P31" s="16">
        <v>7</v>
      </c>
      <c r="Q31" s="16">
        <v>9</v>
      </c>
      <c r="R31" s="16">
        <v>8</v>
      </c>
      <c r="S31" s="28"/>
      <c r="T31" s="31"/>
      <c r="U31" s="35">
        <v>38.12</v>
      </c>
      <c r="V31" s="23">
        <f t="shared" si="0"/>
        <v>165.88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19">
        <v>50</v>
      </c>
      <c r="G32" s="16"/>
      <c r="H32" s="16">
        <v>55</v>
      </c>
      <c r="I32" s="16">
        <v>10</v>
      </c>
      <c r="J32" s="16">
        <v>8</v>
      </c>
      <c r="K32" s="16">
        <v>9</v>
      </c>
      <c r="L32" s="16">
        <v>9</v>
      </c>
      <c r="M32" s="16">
        <v>7</v>
      </c>
      <c r="N32" s="16">
        <v>0</v>
      </c>
      <c r="O32" s="16">
        <v>10</v>
      </c>
      <c r="P32" s="16">
        <v>0</v>
      </c>
      <c r="Q32" s="16">
        <v>10</v>
      </c>
      <c r="R32" s="16">
        <v>10</v>
      </c>
      <c r="S32" s="28"/>
      <c r="T32" s="31"/>
      <c r="U32" s="35">
        <v>37.83</v>
      </c>
      <c r="V32" s="23">
        <f t="shared" si="0"/>
        <v>140.17000000000002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19">
        <v>50</v>
      </c>
      <c r="G33" s="16"/>
      <c r="H33" s="16">
        <v>55</v>
      </c>
      <c r="I33" s="16">
        <v>10</v>
      </c>
      <c r="J33" s="16">
        <v>10</v>
      </c>
      <c r="K33" s="16">
        <v>9</v>
      </c>
      <c r="L33" s="16">
        <v>0</v>
      </c>
      <c r="M33" s="16">
        <v>10</v>
      </c>
      <c r="N33" s="16">
        <v>9</v>
      </c>
      <c r="O33" s="16">
        <v>7</v>
      </c>
      <c r="P33" s="16">
        <v>9</v>
      </c>
      <c r="Q33" s="16">
        <v>9</v>
      </c>
      <c r="R33" s="16">
        <v>9</v>
      </c>
      <c r="S33" s="28"/>
      <c r="T33" s="31"/>
      <c r="U33" s="35">
        <v>39.64</v>
      </c>
      <c r="V33" s="23">
        <f t="shared" si="0"/>
        <v>147.36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19">
        <v>50</v>
      </c>
      <c r="G34" s="16"/>
      <c r="H34" s="16">
        <v>75</v>
      </c>
      <c r="I34" s="16">
        <v>10</v>
      </c>
      <c r="J34" s="16">
        <v>9</v>
      </c>
      <c r="K34" s="16">
        <v>10</v>
      </c>
      <c r="L34" s="16">
        <v>9</v>
      </c>
      <c r="M34" s="16">
        <v>10</v>
      </c>
      <c r="N34" s="16">
        <v>8</v>
      </c>
      <c r="O34" s="16">
        <v>10</v>
      </c>
      <c r="P34" s="16">
        <v>9</v>
      </c>
      <c r="Q34" s="16">
        <v>9</v>
      </c>
      <c r="R34" s="16">
        <v>9</v>
      </c>
      <c r="S34" s="28"/>
      <c r="T34" s="31"/>
      <c r="U34" s="35">
        <v>36.59</v>
      </c>
      <c r="V34" s="23">
        <f t="shared" si="0"/>
        <v>181.41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19">
        <v>50</v>
      </c>
      <c r="G35" s="16"/>
      <c r="H35" s="16">
        <v>65</v>
      </c>
      <c r="I35" s="16">
        <v>10</v>
      </c>
      <c r="J35" s="16">
        <v>8</v>
      </c>
      <c r="K35" s="16">
        <v>8</v>
      </c>
      <c r="L35" s="16">
        <v>0</v>
      </c>
      <c r="M35" s="16">
        <v>9</v>
      </c>
      <c r="N35" s="16">
        <v>9</v>
      </c>
      <c r="O35" s="16">
        <v>10</v>
      </c>
      <c r="P35" s="16">
        <v>0</v>
      </c>
      <c r="Q35" s="16">
        <v>9</v>
      </c>
      <c r="R35" s="16">
        <v>0</v>
      </c>
      <c r="S35" s="28"/>
      <c r="T35" s="31"/>
      <c r="U35" s="35">
        <v>38.39</v>
      </c>
      <c r="V35" s="23">
        <f t="shared" si="0"/>
        <v>139.61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19">
        <v>50</v>
      </c>
      <c r="G36" s="16"/>
      <c r="H36" s="16">
        <v>55</v>
      </c>
      <c r="I36" s="16">
        <v>9</v>
      </c>
      <c r="J36" s="16">
        <v>7</v>
      </c>
      <c r="K36" s="16">
        <v>10</v>
      </c>
      <c r="L36" s="16">
        <v>8</v>
      </c>
      <c r="M36" s="16">
        <v>10</v>
      </c>
      <c r="N36" s="16">
        <v>7</v>
      </c>
      <c r="O36" s="16">
        <v>10</v>
      </c>
      <c r="P36" s="16">
        <v>8</v>
      </c>
      <c r="Q36" s="16">
        <v>9</v>
      </c>
      <c r="R36" s="16">
        <v>7</v>
      </c>
      <c r="S36" s="28"/>
      <c r="T36" s="31"/>
      <c r="U36" s="35">
        <v>42.25</v>
      </c>
      <c r="V36" s="23">
        <f t="shared" si="0"/>
        <v>147.75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20">
        <v>50</v>
      </c>
      <c r="G37" s="21"/>
      <c r="H37" s="21">
        <v>60</v>
      </c>
      <c r="I37" s="21">
        <v>9</v>
      </c>
      <c r="J37" s="21">
        <v>8</v>
      </c>
      <c r="K37" s="21">
        <v>10</v>
      </c>
      <c r="L37" s="21">
        <v>9</v>
      </c>
      <c r="M37" s="21">
        <v>8</v>
      </c>
      <c r="N37" s="21">
        <v>8</v>
      </c>
      <c r="O37" s="21">
        <v>8</v>
      </c>
      <c r="P37" s="21">
        <v>0</v>
      </c>
      <c r="Q37" s="21">
        <v>8</v>
      </c>
      <c r="R37" s="21">
        <v>8</v>
      </c>
      <c r="S37" s="29"/>
      <c r="T37" s="32"/>
      <c r="U37" s="36">
        <v>47.51</v>
      </c>
      <c r="V37" s="23">
        <f t="shared" si="0"/>
        <v>138.49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20">
        <v>50</v>
      </c>
      <c r="G38" s="21"/>
      <c r="H38" s="21">
        <v>60</v>
      </c>
      <c r="I38" s="21">
        <v>10</v>
      </c>
      <c r="J38" s="21">
        <v>7</v>
      </c>
      <c r="K38" s="21">
        <v>9</v>
      </c>
      <c r="L38" s="21">
        <v>7</v>
      </c>
      <c r="M38" s="21">
        <v>7</v>
      </c>
      <c r="N38" s="21">
        <v>7</v>
      </c>
      <c r="O38" s="21">
        <v>9</v>
      </c>
      <c r="P38" s="21">
        <v>8</v>
      </c>
      <c r="Q38" s="21">
        <v>9</v>
      </c>
      <c r="R38" s="21">
        <v>9</v>
      </c>
      <c r="S38" s="29"/>
      <c r="T38" s="32"/>
      <c r="U38" s="36">
        <v>51.52</v>
      </c>
      <c r="V38" s="23">
        <f aca="true" t="shared" si="1" ref="V38:V101">(SUM(F38:T38))-U38</f>
        <v>140.48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20">
        <v>50</v>
      </c>
      <c r="G39" s="21"/>
      <c r="H39" s="21">
        <v>45</v>
      </c>
      <c r="I39" s="21">
        <v>0</v>
      </c>
      <c r="J39" s="21">
        <v>0</v>
      </c>
      <c r="K39" s="21">
        <v>10</v>
      </c>
      <c r="L39" s="21">
        <v>8</v>
      </c>
      <c r="M39" s="21">
        <v>8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9"/>
      <c r="T39" s="32"/>
      <c r="U39" s="36">
        <v>33.07</v>
      </c>
      <c r="V39" s="23">
        <f t="shared" si="1"/>
        <v>87.93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20">
        <v>50</v>
      </c>
      <c r="G40" s="21"/>
      <c r="H40" s="21">
        <v>45</v>
      </c>
      <c r="I40" s="21">
        <v>0</v>
      </c>
      <c r="J40" s="21">
        <v>0</v>
      </c>
      <c r="K40" s="21">
        <v>10</v>
      </c>
      <c r="L40" s="21">
        <v>8</v>
      </c>
      <c r="M40" s="21">
        <v>8</v>
      </c>
      <c r="N40" s="21">
        <v>7</v>
      </c>
      <c r="O40" s="21">
        <v>10</v>
      </c>
      <c r="P40" s="21">
        <v>8</v>
      </c>
      <c r="Q40" s="21">
        <v>10</v>
      </c>
      <c r="R40" s="21">
        <v>0</v>
      </c>
      <c r="S40" s="29"/>
      <c r="T40" s="32"/>
      <c r="U40" s="36">
        <v>26.52</v>
      </c>
      <c r="V40" s="23">
        <f t="shared" si="1"/>
        <v>129.48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20">
        <v>50</v>
      </c>
      <c r="G41" s="21"/>
      <c r="H41" s="21">
        <v>80</v>
      </c>
      <c r="I41" s="21">
        <v>9</v>
      </c>
      <c r="J41" s="21">
        <v>9</v>
      </c>
      <c r="K41" s="21">
        <v>9</v>
      </c>
      <c r="L41" s="21">
        <v>9</v>
      </c>
      <c r="M41" s="21">
        <v>10</v>
      </c>
      <c r="N41" s="21">
        <v>9</v>
      </c>
      <c r="O41" s="21">
        <v>9</v>
      </c>
      <c r="P41" s="21">
        <v>7</v>
      </c>
      <c r="Q41" s="21">
        <v>9</v>
      </c>
      <c r="R41" s="21">
        <v>9</v>
      </c>
      <c r="S41" s="29"/>
      <c r="T41" s="32"/>
      <c r="U41" s="36">
        <v>29.38</v>
      </c>
      <c r="V41" s="23">
        <f t="shared" si="1"/>
        <v>189.62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20">
        <v>50</v>
      </c>
      <c r="G42" s="21"/>
      <c r="H42" s="21">
        <v>60</v>
      </c>
      <c r="I42" s="21">
        <v>9</v>
      </c>
      <c r="J42" s="21">
        <v>0</v>
      </c>
      <c r="K42" s="21">
        <v>9</v>
      </c>
      <c r="L42" s="21">
        <v>0</v>
      </c>
      <c r="M42" s="21">
        <v>9</v>
      </c>
      <c r="N42" s="21">
        <v>0</v>
      </c>
      <c r="O42" s="21">
        <v>9</v>
      </c>
      <c r="P42" s="21">
        <v>0</v>
      </c>
      <c r="Q42" s="21">
        <v>9</v>
      </c>
      <c r="R42" s="21">
        <v>9</v>
      </c>
      <c r="S42" s="29"/>
      <c r="T42" s="32"/>
      <c r="U42" s="36">
        <v>44.44</v>
      </c>
      <c r="V42" s="23">
        <f t="shared" si="1"/>
        <v>119.56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20">
        <v>50</v>
      </c>
      <c r="G43" s="21"/>
      <c r="H43" s="21">
        <v>50</v>
      </c>
      <c r="I43" s="21">
        <v>9</v>
      </c>
      <c r="J43" s="21">
        <v>7</v>
      </c>
      <c r="K43" s="21">
        <v>9</v>
      </c>
      <c r="L43" s="21">
        <v>9</v>
      </c>
      <c r="M43" s="21">
        <v>10</v>
      </c>
      <c r="N43" s="21">
        <v>9</v>
      </c>
      <c r="O43" s="21">
        <v>9</v>
      </c>
      <c r="P43" s="21">
        <v>8</v>
      </c>
      <c r="Q43" s="21">
        <v>9</v>
      </c>
      <c r="R43" s="21">
        <v>9</v>
      </c>
      <c r="S43" s="29"/>
      <c r="T43" s="32"/>
      <c r="U43" s="36">
        <v>61.01</v>
      </c>
      <c r="V43" s="23">
        <f t="shared" si="1"/>
        <v>126.99000000000001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20">
        <v>50</v>
      </c>
      <c r="G44" s="21"/>
      <c r="H44" s="21">
        <v>65</v>
      </c>
      <c r="I44" s="21">
        <v>9</v>
      </c>
      <c r="J44" s="21">
        <v>8</v>
      </c>
      <c r="K44" s="21">
        <v>8</v>
      </c>
      <c r="L44" s="21">
        <v>0</v>
      </c>
      <c r="M44" s="21">
        <v>0</v>
      </c>
      <c r="N44" s="21">
        <v>0</v>
      </c>
      <c r="O44" s="21">
        <v>8</v>
      </c>
      <c r="P44" s="21">
        <v>7</v>
      </c>
      <c r="Q44" s="21">
        <v>7</v>
      </c>
      <c r="R44" s="21">
        <v>7</v>
      </c>
      <c r="S44" s="29"/>
      <c r="T44" s="32"/>
      <c r="U44" s="36">
        <v>41.77</v>
      </c>
      <c r="V44" s="23">
        <f t="shared" si="1"/>
        <v>127.22999999999999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20">
        <v>50</v>
      </c>
      <c r="G45" s="21"/>
      <c r="H45" s="21">
        <v>75</v>
      </c>
      <c r="I45" s="21">
        <v>10</v>
      </c>
      <c r="J45" s="21">
        <v>8</v>
      </c>
      <c r="K45" s="21">
        <v>8</v>
      </c>
      <c r="L45" s="21">
        <v>7</v>
      </c>
      <c r="M45" s="21">
        <v>7</v>
      </c>
      <c r="N45" s="21">
        <v>0</v>
      </c>
      <c r="O45" s="21">
        <v>9</v>
      </c>
      <c r="P45" s="21">
        <v>7</v>
      </c>
      <c r="Q45" s="21">
        <v>8</v>
      </c>
      <c r="R45" s="21">
        <v>0</v>
      </c>
      <c r="S45" s="29"/>
      <c r="T45" s="32"/>
      <c r="U45" s="36">
        <v>40.4</v>
      </c>
      <c r="V45" s="23">
        <f t="shared" si="1"/>
        <v>148.6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20">
        <v>50</v>
      </c>
      <c r="G46" s="21"/>
      <c r="H46" s="21">
        <v>30</v>
      </c>
      <c r="I46" s="21">
        <v>0</v>
      </c>
      <c r="J46" s="21">
        <v>0</v>
      </c>
      <c r="K46" s="21">
        <v>7</v>
      </c>
      <c r="L46" s="21">
        <v>7</v>
      </c>
      <c r="M46" s="21">
        <v>7</v>
      </c>
      <c r="N46" s="21">
        <v>0</v>
      </c>
      <c r="O46" s="21">
        <v>0</v>
      </c>
      <c r="P46" s="21">
        <v>0</v>
      </c>
      <c r="Q46" s="21">
        <v>8</v>
      </c>
      <c r="R46" s="21">
        <v>0</v>
      </c>
      <c r="S46" s="29"/>
      <c r="T46" s="32"/>
      <c r="U46" s="36">
        <v>49.15</v>
      </c>
      <c r="V46" s="23">
        <f t="shared" si="1"/>
        <v>59.85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20">
        <v>50</v>
      </c>
      <c r="G47" s="21"/>
      <c r="H47" s="21">
        <v>55</v>
      </c>
      <c r="I47" s="21">
        <v>9</v>
      </c>
      <c r="J47" s="21">
        <v>7</v>
      </c>
      <c r="K47" s="21">
        <v>10</v>
      </c>
      <c r="L47" s="21">
        <v>0</v>
      </c>
      <c r="M47" s="21">
        <v>7</v>
      </c>
      <c r="N47" s="21">
        <v>0</v>
      </c>
      <c r="O47" s="21">
        <v>9</v>
      </c>
      <c r="P47" s="21">
        <v>9</v>
      </c>
      <c r="Q47" s="21">
        <v>7</v>
      </c>
      <c r="R47" s="21">
        <v>0</v>
      </c>
      <c r="S47" s="29"/>
      <c r="T47" s="32"/>
      <c r="U47" s="36">
        <v>49.77</v>
      </c>
      <c r="V47" s="23">
        <f t="shared" si="1"/>
        <v>113.22999999999999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20">
        <v>50</v>
      </c>
      <c r="G48" s="21"/>
      <c r="H48" s="21">
        <v>65</v>
      </c>
      <c r="I48" s="21">
        <v>9</v>
      </c>
      <c r="J48" s="21">
        <v>0</v>
      </c>
      <c r="K48" s="21">
        <v>9</v>
      </c>
      <c r="L48" s="21">
        <v>0</v>
      </c>
      <c r="M48" s="21">
        <v>9</v>
      </c>
      <c r="N48" s="21">
        <v>8</v>
      </c>
      <c r="O48" s="21">
        <v>10</v>
      </c>
      <c r="P48" s="21">
        <v>7</v>
      </c>
      <c r="Q48" s="21">
        <v>9</v>
      </c>
      <c r="R48" s="21">
        <v>7</v>
      </c>
      <c r="S48" s="29"/>
      <c r="T48" s="32"/>
      <c r="U48" s="36">
        <v>42.28</v>
      </c>
      <c r="V48" s="23">
        <f t="shared" si="1"/>
        <v>140.72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20">
        <v>50</v>
      </c>
      <c r="G49" s="21"/>
      <c r="H49" s="21">
        <v>70</v>
      </c>
      <c r="I49" s="21">
        <v>7</v>
      </c>
      <c r="J49" s="21">
        <v>0</v>
      </c>
      <c r="K49" s="21">
        <v>9</v>
      </c>
      <c r="L49" s="21">
        <v>7</v>
      </c>
      <c r="M49" s="21">
        <v>9</v>
      </c>
      <c r="N49" s="21">
        <v>10</v>
      </c>
      <c r="O49" s="21">
        <v>7</v>
      </c>
      <c r="P49" s="21">
        <v>7</v>
      </c>
      <c r="Q49" s="21">
        <v>8</v>
      </c>
      <c r="R49" s="21">
        <v>0</v>
      </c>
      <c r="S49" s="29"/>
      <c r="T49" s="32"/>
      <c r="U49" s="36">
        <v>52.62</v>
      </c>
      <c r="V49" s="23">
        <f t="shared" si="1"/>
        <v>131.38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20">
        <v>50</v>
      </c>
      <c r="G50" s="21"/>
      <c r="H50" s="21">
        <v>70</v>
      </c>
      <c r="I50" s="21">
        <v>10</v>
      </c>
      <c r="J50" s="21">
        <v>9</v>
      </c>
      <c r="K50" s="21">
        <v>9</v>
      </c>
      <c r="L50" s="21">
        <v>9</v>
      </c>
      <c r="M50" s="21">
        <v>7</v>
      </c>
      <c r="N50" s="21">
        <v>9</v>
      </c>
      <c r="O50" s="21">
        <v>9</v>
      </c>
      <c r="P50" s="21">
        <v>0</v>
      </c>
      <c r="Q50" s="21">
        <v>10</v>
      </c>
      <c r="R50" s="21">
        <v>9</v>
      </c>
      <c r="S50" s="29"/>
      <c r="T50" s="32"/>
      <c r="U50" s="36">
        <v>32.07</v>
      </c>
      <c r="V50" s="23">
        <f t="shared" si="1"/>
        <v>168.93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20">
        <v>50</v>
      </c>
      <c r="G51" s="21"/>
      <c r="H51" s="21">
        <v>65</v>
      </c>
      <c r="I51" s="21">
        <v>10</v>
      </c>
      <c r="J51" s="21">
        <v>8</v>
      </c>
      <c r="K51" s="21">
        <v>9</v>
      </c>
      <c r="L51" s="21">
        <v>8</v>
      </c>
      <c r="M51" s="21">
        <v>9</v>
      </c>
      <c r="N51" s="21">
        <v>8</v>
      </c>
      <c r="O51" s="21">
        <v>0</v>
      </c>
      <c r="P51" s="21">
        <v>0</v>
      </c>
      <c r="Q51" s="21">
        <v>0</v>
      </c>
      <c r="R51" s="21">
        <v>0</v>
      </c>
      <c r="S51" s="29"/>
      <c r="T51" s="32"/>
      <c r="U51" s="36">
        <v>74.63</v>
      </c>
      <c r="V51" s="23">
        <f t="shared" si="1"/>
        <v>92.37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>
        <f>IF(Prezentace!F54=0,"",Prezentace!F54)</f>
      </c>
      <c r="E52" s="22">
        <f>IF(Prezentace!E54=0,"",Prezentace!E54)</f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P</v>
      </c>
      <c r="D53" s="5">
        <f>IF(Prezentace!F55=0,"",Prezentace!F55)</f>
      </c>
      <c r="E53" s="22">
        <f>IF(Prezentace!E55=0,"",Prezentace!E55)</f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>
        <f>IF(Prezentace!F56=0,"",Prezentace!F56)</f>
      </c>
      <c r="E54" s="22">
        <f>IF(Prezentace!E56=0,"",Prezentace!E56)</f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>
        <f>IF(Prezentace!F57=0,"",Prezentace!F57)</f>
      </c>
      <c r="E55" s="22">
        <f>IF(Prezentace!E57=0,"",Prezentace!E57)</f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>
        <f>IF(Prezentace!F58=0,"",Prezentace!F58)</f>
      </c>
      <c r="E56" s="22">
        <f>IF(Prezentace!E58=0,"",Prezentace!E58)</f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>
        <f>IF(Prezentace!F59=0,"",Prezentace!F59)</f>
      </c>
      <c r="E57" s="22">
        <f>IF(Prezentace!E59=0,"",Prezentace!E59)</f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>
        <f>IF(Prezentace!F60=0,"",Prezentace!F60)</f>
      </c>
      <c r="E58" s="22">
        <f>IF(Prezentace!E60=0,"",Prezentace!E60)</f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P</v>
      </c>
      <c r="D59" s="5">
        <f>IF(Prezentace!F61=0,"",Prezentace!F61)</f>
      </c>
      <c r="E59" s="22">
        <f>IF(Prezentace!E61=0,"",Prezentace!E61)</f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>
        <f>IF(Prezentace!F62=0,"",Prezentace!F62)</f>
      </c>
      <c r="E60" s="22">
        <f>IF(Prezentace!E62=0,"",Prezentace!E62)</f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>
        <f>IF(Prezentace!F63=0,"",Prezentace!F63)</f>
      </c>
      <c r="E61" s="22">
        <f>IF(Prezentace!E63=0,"",Prezentace!E63)</f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 t="str">
        <f>Prezentace!D64</f>
        <v>P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249" t="s">
        <v>35</v>
      </c>
      <c r="B1" s="249" t="s">
        <v>36</v>
      </c>
      <c r="C1" s="1"/>
      <c r="D1" s="246" t="s">
        <v>24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"/>
    </row>
    <row r="2" spans="1:20" ht="15.75" thickBot="1">
      <c r="A2" s="249"/>
      <c r="B2" s="249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250"/>
      <c r="B3" s="250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>
        <f>IF(Prezentace!F54=0,"",Prezentace!F54)</f>
      </c>
      <c r="E52" s="22">
        <f>IF(Prezentace!E54=0,"",Prezentace!E54)</f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P</v>
      </c>
      <c r="D53" s="5">
        <f>IF(Prezentace!F55=0,"",Prezentace!F55)</f>
      </c>
      <c r="E53" s="22">
        <f>IF(Prezentace!E55=0,"",Prezentace!E55)</f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>
        <f>IF(Prezentace!F56=0,"",Prezentace!F56)</f>
      </c>
      <c r="E54" s="22">
        <f>IF(Prezentace!E56=0,"",Prezentace!E56)</f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>
        <f>IF(Prezentace!F57=0,"",Prezentace!F57)</f>
      </c>
      <c r="E55" s="22">
        <f>IF(Prezentace!E57=0,"",Prezentace!E57)</f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>
        <f>IF(Prezentace!F58=0,"",Prezentace!F58)</f>
      </c>
      <c r="E56" s="22">
        <f>IF(Prezentace!E58=0,"",Prezentace!E58)</f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>
        <f>IF(Prezentace!F59=0,"",Prezentace!F59)</f>
      </c>
      <c r="E57" s="22">
        <f>IF(Prezentace!E59=0,"",Prezentace!E59)</f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>
        <f>IF(Prezentace!F60=0,"",Prezentace!F60)</f>
      </c>
      <c r="E58" s="22">
        <f>IF(Prezentace!E60=0,"",Prezentace!E60)</f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P</v>
      </c>
      <c r="D59" s="5">
        <f>IF(Prezentace!F61=0,"",Prezentace!F61)</f>
      </c>
      <c r="E59" s="22">
        <f>IF(Prezentace!E61=0,"",Prezentace!E61)</f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>
        <f>IF(Prezentace!F62=0,"",Prezentace!F62)</f>
      </c>
      <c r="E60" s="22">
        <f>IF(Prezentace!E62=0,"",Prezentace!E62)</f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>
        <f>IF(Prezentace!F63=0,"",Prezentace!F63)</f>
      </c>
      <c r="E61" s="22">
        <f>IF(Prezentace!E63=0,"",Prezentace!E63)</f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 t="str">
        <f>Prezentace!D64</f>
        <v>P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:T102"/>
  <sheetViews>
    <sheetView zoomScaleSheetLayoutView="100" zoomScalePageLayoutView="0" workbookViewId="0" topLeftCell="A1">
      <selection activeCell="A1" sqref="A1:A3"/>
    </sheetView>
  </sheetViews>
  <sheetFormatPr defaultColWidth="9.140625" defaultRowHeight="15"/>
  <cols>
    <col min="1" max="2" width="4.7109375" style="53" customWidth="1"/>
    <col min="3" max="3" width="4.7109375" style="0" customWidth="1"/>
    <col min="4" max="5" width="14.7109375" style="0" customWidth="1"/>
    <col min="6" max="18" width="7.7109375" style="0" customWidth="1"/>
    <col min="19" max="19" width="9.7109375" style="0" customWidth="1"/>
    <col min="20" max="20" width="8.7109375" style="0" customWidth="1"/>
  </cols>
  <sheetData>
    <row r="1" spans="1:20" ht="15.75">
      <c r="A1" s="249" t="s">
        <v>35</v>
      </c>
      <c r="B1" s="249" t="s">
        <v>36</v>
      </c>
      <c r="C1" s="1"/>
      <c r="D1" s="246" t="s">
        <v>25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"/>
    </row>
    <row r="2" spans="1:20" ht="15.75" thickBot="1">
      <c r="A2" s="249"/>
      <c r="B2" s="249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6.5" thickBot="1">
      <c r="A3" s="250"/>
      <c r="B3" s="250"/>
      <c r="C3" s="1"/>
      <c r="D3" s="62"/>
      <c r="E3" s="62"/>
      <c r="F3" s="24">
        <v>0</v>
      </c>
      <c r="G3" s="25">
        <v>1</v>
      </c>
      <c r="H3" s="25">
        <v>2</v>
      </c>
      <c r="I3" s="25">
        <v>3</v>
      </c>
      <c r="J3" s="25">
        <v>4</v>
      </c>
      <c r="K3" s="25">
        <v>5</v>
      </c>
      <c r="L3" s="25">
        <v>6</v>
      </c>
      <c r="M3" s="26">
        <v>7</v>
      </c>
      <c r="N3" s="25">
        <v>8</v>
      </c>
      <c r="O3" s="25">
        <v>9</v>
      </c>
      <c r="P3" s="25">
        <v>10</v>
      </c>
      <c r="Q3" s="25">
        <v>12</v>
      </c>
      <c r="R3" s="25">
        <v>15</v>
      </c>
      <c r="S3" s="24" t="s">
        <v>21</v>
      </c>
      <c r="T3" s="24" t="s">
        <v>22</v>
      </c>
    </row>
    <row r="4" spans="1:20" ht="19.5" thickBot="1">
      <c r="A4" s="55">
        <f>IF(Prezentace!A6=0,"",Prezentace!A6)</f>
      </c>
      <c r="B4" s="55">
        <f>IF(Prezentace!B6=0,"",Prezentace!B6)</f>
      </c>
      <c r="C4" s="5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18"/>
      <c r="R4" s="27"/>
      <c r="S4" s="49"/>
      <c r="T4" s="44">
        <f>(SUM(F4*$F$3,G4*$G$3,H4*$H$3,I4*$I$3,J4*$J$3,K4*$K$3,L4*$L$3,M4*$M$3,N4*$N$3,O4*$O$3,P4*$P$3,Q4*$Q$3,R4*$R$3))-S4</f>
        <v>0</v>
      </c>
    </row>
    <row r="5" spans="1:20" ht="19.5" thickBot="1">
      <c r="A5" s="55">
        <f>IF(Prezentace!A7=0,"",Prezentace!A7)</f>
      </c>
      <c r="B5" s="55">
        <f>IF(Prezentace!B7=0,"",Prezentace!B7)</f>
      </c>
      <c r="C5" s="5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16"/>
      <c r="R5" s="28"/>
      <c r="S5" s="50"/>
      <c r="T5" s="46">
        <f aca="true" t="shared" si="0" ref="T5:T37">(SUM(F5*$F$3,G5*$G$3,H5*$H$3,I5*$I$3,J5*$J$3,K5*$K$3,L5*$L$3,M5*$M$3,N5*$N$3,O5*$O$3,P5*$P$3,Q5*$Q$3,R5*$R$3))-S5</f>
        <v>0</v>
      </c>
    </row>
    <row r="6" spans="1:20" ht="19.5" thickBot="1">
      <c r="A6" s="55">
        <f>IF(Prezentace!A8=0,"",Prezentace!A8)</f>
      </c>
      <c r="B6" s="55">
        <f>IF(Prezentace!B8=0,"",Prezentace!B8)</f>
      </c>
      <c r="C6" s="5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16"/>
      <c r="R6" s="28"/>
      <c r="S6" s="50"/>
      <c r="T6" s="46">
        <f t="shared" si="0"/>
        <v>0</v>
      </c>
    </row>
    <row r="7" spans="1:20" ht="19.5" thickBot="1">
      <c r="A7" s="55">
        <f>IF(Prezentace!A9=0,"",Prezentace!A9)</f>
      </c>
      <c r="B7" s="55">
        <f>IF(Prezentace!B9=0,"",Prezentace!B9)</f>
      </c>
      <c r="C7" s="5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16"/>
      <c r="R7" s="28"/>
      <c r="S7" s="50"/>
      <c r="T7" s="46">
        <f t="shared" si="0"/>
        <v>0</v>
      </c>
    </row>
    <row r="8" spans="1:20" ht="19.5" thickBot="1">
      <c r="A8" s="55">
        <f>IF(Prezentace!A10=0,"",Prezentace!A10)</f>
      </c>
      <c r="B8" s="55">
        <f>IF(Prezentace!B10=0,"",Prezentace!B10)</f>
      </c>
      <c r="C8" s="5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16"/>
      <c r="R8" s="28"/>
      <c r="S8" s="50"/>
      <c r="T8" s="46">
        <f t="shared" si="0"/>
        <v>0</v>
      </c>
    </row>
    <row r="9" spans="1:20" ht="19.5" thickBot="1">
      <c r="A9" s="55">
        <f>IF(Prezentace!A11=0,"",Prezentace!A11)</f>
      </c>
      <c r="B9" s="55">
        <f>IF(Prezentace!B11=0,"",Prezentace!B11)</f>
      </c>
      <c r="C9" s="5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16"/>
      <c r="R9" s="28"/>
      <c r="S9" s="50"/>
      <c r="T9" s="46">
        <f t="shared" si="0"/>
        <v>0</v>
      </c>
    </row>
    <row r="10" spans="1:20" ht="19.5" thickBot="1">
      <c r="A10" s="55">
        <f>IF(Prezentace!A12=0,"",Prezentace!A12)</f>
      </c>
      <c r="B10" s="55">
        <f>IF(Prezentace!B12=0,"",Prezentace!B12)</f>
      </c>
      <c r="C10" s="5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"/>
      <c r="R10" s="28"/>
      <c r="S10" s="50"/>
      <c r="T10" s="46">
        <f t="shared" si="0"/>
        <v>0</v>
      </c>
    </row>
    <row r="11" spans="1:20" ht="19.5" thickBot="1">
      <c r="A11" s="55">
        <f>IF(Prezentace!A13=0,"",Prezentace!A13)</f>
      </c>
      <c r="B11" s="55">
        <f>IF(Prezentace!B13=0,"",Prezentace!B13)</f>
      </c>
      <c r="C11" s="5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6"/>
      <c r="R11" s="28"/>
      <c r="S11" s="50"/>
      <c r="T11" s="46">
        <f t="shared" si="0"/>
        <v>0</v>
      </c>
    </row>
    <row r="12" spans="1:20" ht="19.5" thickBot="1">
      <c r="A12" s="55">
        <f>IF(Prezentace!A14=0,"",Prezentace!A14)</f>
      </c>
      <c r="B12" s="55">
        <f>IF(Prezentace!B14=0,"",Prezentace!B14)</f>
      </c>
      <c r="C12" s="5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6"/>
      <c r="R12" s="28"/>
      <c r="S12" s="50"/>
      <c r="T12" s="46">
        <f t="shared" si="0"/>
        <v>0</v>
      </c>
    </row>
    <row r="13" spans="1:20" ht="19.5" thickBot="1">
      <c r="A13" s="55">
        <f>IF(Prezentace!A15=0,"",Prezentace!A15)</f>
      </c>
      <c r="B13" s="55">
        <f>IF(Prezentace!B15=0,"",Prezentace!B15)</f>
      </c>
      <c r="C13" s="5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6"/>
      <c r="R13" s="28"/>
      <c r="S13" s="50"/>
      <c r="T13" s="46">
        <f t="shared" si="0"/>
        <v>0</v>
      </c>
    </row>
    <row r="14" spans="1:20" ht="19.5" thickBot="1">
      <c r="A14" s="55">
        <f>IF(Prezentace!A16=0,"",Prezentace!A16)</f>
      </c>
      <c r="B14" s="55">
        <f>IF(Prezentace!B16=0,"",Prezentace!B16)</f>
      </c>
      <c r="C14" s="5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6"/>
      <c r="R14" s="28"/>
      <c r="S14" s="50"/>
      <c r="T14" s="46">
        <f t="shared" si="0"/>
        <v>0</v>
      </c>
    </row>
    <row r="15" spans="1:20" ht="19.5" thickBot="1">
      <c r="A15" s="55">
        <f>IF(Prezentace!A17=0,"",Prezentace!A17)</f>
      </c>
      <c r="B15" s="55">
        <f>IF(Prezentace!B17=0,"",Prezentace!B17)</f>
      </c>
      <c r="C15" s="5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"/>
      <c r="R15" s="28"/>
      <c r="S15" s="50"/>
      <c r="T15" s="46">
        <f t="shared" si="0"/>
        <v>0</v>
      </c>
    </row>
    <row r="16" spans="1:20" ht="19.5" thickBot="1">
      <c r="A16" s="55">
        <f>IF(Prezentace!A18=0,"",Prezentace!A18)</f>
      </c>
      <c r="B16" s="55">
        <f>IF(Prezentace!B18=0,"",Prezentace!B18)</f>
      </c>
      <c r="C16" s="5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"/>
      <c r="R16" s="28"/>
      <c r="S16" s="50"/>
      <c r="T16" s="46">
        <f t="shared" si="0"/>
        <v>0</v>
      </c>
    </row>
    <row r="17" spans="1:20" ht="19.5" thickBot="1">
      <c r="A17" s="55">
        <f>IF(Prezentace!A19=0,"",Prezentace!A19)</f>
      </c>
      <c r="B17" s="55">
        <f>IF(Prezentace!B19=0,"",Prezentace!B19)</f>
      </c>
      <c r="C17" s="5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6"/>
      <c r="R17" s="28"/>
      <c r="S17" s="50"/>
      <c r="T17" s="46">
        <f t="shared" si="0"/>
        <v>0</v>
      </c>
    </row>
    <row r="18" spans="1:20" ht="19.5" thickBot="1">
      <c r="A18" s="55">
        <f>IF(Prezentace!A20=0,"",Prezentace!A20)</f>
      </c>
      <c r="B18" s="55">
        <f>IF(Prezentace!B20=0,"",Prezentace!B20)</f>
      </c>
      <c r="C18" s="5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6"/>
      <c r="R18" s="28"/>
      <c r="S18" s="50"/>
      <c r="T18" s="46">
        <f t="shared" si="0"/>
        <v>0</v>
      </c>
    </row>
    <row r="19" spans="1:20" ht="19.5" thickBot="1">
      <c r="A19" s="55">
        <f>IF(Prezentace!A21=0,"",Prezentace!A21)</f>
      </c>
      <c r="B19" s="55">
        <f>IF(Prezentace!B21=0,"",Prezentace!B21)</f>
      </c>
      <c r="C19" s="5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"/>
      <c r="R19" s="28"/>
      <c r="S19" s="50"/>
      <c r="T19" s="46">
        <f t="shared" si="0"/>
        <v>0</v>
      </c>
    </row>
    <row r="20" spans="1:20" ht="19.5" thickBot="1">
      <c r="A20" s="55">
        <f>IF(Prezentace!A22=0,"",Prezentace!A22)</f>
      </c>
      <c r="B20" s="55">
        <f>IF(Prezentace!B22=0,"",Prezentace!B22)</f>
      </c>
      <c r="C20" s="5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6"/>
      <c r="R20" s="28"/>
      <c r="S20" s="50"/>
      <c r="T20" s="46">
        <f t="shared" si="0"/>
        <v>0</v>
      </c>
    </row>
    <row r="21" spans="1:20" ht="19.5" thickBot="1">
      <c r="A21" s="55">
        <f>IF(Prezentace!A23=0,"",Prezentace!A23)</f>
      </c>
      <c r="B21" s="55">
        <f>IF(Prezentace!B23=0,"",Prezentace!B23)</f>
      </c>
      <c r="C21" s="5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6"/>
      <c r="R21" s="28"/>
      <c r="S21" s="50"/>
      <c r="T21" s="46">
        <f t="shared" si="0"/>
        <v>0</v>
      </c>
    </row>
    <row r="22" spans="1:20" ht="19.5" thickBot="1">
      <c r="A22" s="55">
        <f>IF(Prezentace!A24=0,"",Prezentace!A24)</f>
      </c>
      <c r="B22" s="55">
        <f>IF(Prezentace!B24=0,"",Prezentace!B24)</f>
      </c>
      <c r="C22" s="5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6"/>
      <c r="R22" s="28"/>
      <c r="S22" s="50"/>
      <c r="T22" s="46">
        <f t="shared" si="0"/>
        <v>0</v>
      </c>
    </row>
    <row r="23" spans="1:20" ht="19.5" thickBot="1">
      <c r="A23" s="55">
        <f>IF(Prezentace!A25=0,"",Prezentace!A25)</f>
      </c>
      <c r="B23" s="55">
        <f>IF(Prezentace!B25=0,"",Prezentace!B25)</f>
      </c>
      <c r="C23" s="5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"/>
      <c r="R23" s="28"/>
      <c r="S23" s="50"/>
      <c r="T23" s="46">
        <f t="shared" si="0"/>
        <v>0</v>
      </c>
    </row>
    <row r="24" spans="1:20" ht="19.5" thickBot="1">
      <c r="A24" s="55">
        <f>IF(Prezentace!A26=0,"",Prezentace!A26)</f>
      </c>
      <c r="B24" s="55">
        <f>IF(Prezentace!B26=0,"",Prezentace!B26)</f>
      </c>
      <c r="C24" s="5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"/>
      <c r="R24" s="28"/>
      <c r="S24" s="50"/>
      <c r="T24" s="46">
        <f t="shared" si="0"/>
        <v>0</v>
      </c>
    </row>
    <row r="25" spans="1:20" ht="19.5" thickBot="1">
      <c r="A25" s="55">
        <f>IF(Prezentace!A27=0,"",Prezentace!A27)</f>
      </c>
      <c r="B25" s="55">
        <f>IF(Prezentace!B27=0,"",Prezentace!B27)</f>
      </c>
      <c r="C25" s="5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6"/>
      <c r="R25" s="28"/>
      <c r="S25" s="50"/>
      <c r="T25" s="46">
        <f t="shared" si="0"/>
        <v>0</v>
      </c>
    </row>
    <row r="26" spans="1:20" ht="19.5" thickBot="1">
      <c r="A26" s="55">
        <f>IF(Prezentace!A28=0,"",Prezentace!A28)</f>
      </c>
      <c r="B26" s="55">
        <f>IF(Prezentace!B28=0,"",Prezentace!B28)</f>
      </c>
      <c r="C26" s="5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6"/>
      <c r="R26" s="28"/>
      <c r="S26" s="50"/>
      <c r="T26" s="46">
        <f t="shared" si="0"/>
        <v>0</v>
      </c>
    </row>
    <row r="27" spans="1:20" ht="19.5" thickBot="1">
      <c r="A27" s="55">
        <f>IF(Prezentace!A29=0,"",Prezentace!A29)</f>
      </c>
      <c r="B27" s="55">
        <f>IF(Prezentace!B29=0,"",Prezentace!B29)</f>
      </c>
      <c r="C27" s="5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"/>
      <c r="R27" s="28"/>
      <c r="S27" s="50"/>
      <c r="T27" s="46">
        <f t="shared" si="0"/>
        <v>0</v>
      </c>
    </row>
    <row r="28" spans="1:20" ht="19.5" thickBot="1">
      <c r="A28" s="55">
        <f>IF(Prezentace!A30=0,"",Prezentace!A30)</f>
      </c>
      <c r="B28" s="55">
        <f>IF(Prezentace!B30=0,"",Prezentace!B30)</f>
      </c>
      <c r="C28" s="5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6"/>
      <c r="R28" s="28"/>
      <c r="S28" s="50"/>
      <c r="T28" s="46">
        <f t="shared" si="0"/>
        <v>0</v>
      </c>
    </row>
    <row r="29" spans="1:20" ht="19.5" thickBot="1">
      <c r="A29" s="55">
        <f>IF(Prezentace!A31=0,"",Prezentace!A31)</f>
      </c>
      <c r="B29" s="55">
        <f>IF(Prezentace!B31=0,"",Prezentace!B31)</f>
      </c>
      <c r="C29" s="5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6"/>
      <c r="R29" s="28"/>
      <c r="S29" s="50"/>
      <c r="T29" s="46">
        <f t="shared" si="0"/>
        <v>0</v>
      </c>
    </row>
    <row r="30" spans="1:20" ht="19.5" thickBot="1">
      <c r="A30" s="55">
        <f>IF(Prezentace!A32=0,"",Prezentace!A32)</f>
      </c>
      <c r="B30" s="55">
        <f>IF(Prezentace!B32=0,"",Prezentace!B32)</f>
      </c>
      <c r="C30" s="5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6"/>
      <c r="R30" s="28"/>
      <c r="S30" s="50"/>
      <c r="T30" s="46">
        <f t="shared" si="0"/>
        <v>0</v>
      </c>
    </row>
    <row r="31" spans="1:20" ht="19.5" thickBot="1">
      <c r="A31" s="55">
        <f>IF(Prezentace!A33=0,"",Prezentace!A33)</f>
      </c>
      <c r="B31" s="55">
        <f>IF(Prezentace!B33=0,"",Prezentace!B33)</f>
      </c>
      <c r="C31" s="5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6"/>
      <c r="R31" s="28"/>
      <c r="S31" s="50"/>
      <c r="T31" s="46">
        <f t="shared" si="0"/>
        <v>0</v>
      </c>
    </row>
    <row r="32" spans="1:20" ht="19.5" thickBot="1">
      <c r="A32" s="55">
        <f>IF(Prezentace!A34=0,"",Prezentace!A34)</f>
      </c>
      <c r="B32" s="55">
        <f>IF(Prezentace!B34=0,"",Prezentace!B34)</f>
      </c>
      <c r="C32" s="5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6"/>
      <c r="R32" s="28"/>
      <c r="S32" s="50"/>
      <c r="T32" s="46">
        <f t="shared" si="0"/>
        <v>0</v>
      </c>
    </row>
    <row r="33" spans="1:20" ht="19.5" thickBot="1">
      <c r="A33" s="55">
        <f>IF(Prezentace!A35=0,"",Prezentace!A35)</f>
      </c>
      <c r="B33" s="55">
        <f>IF(Prezentace!B35=0,"",Prezentace!B35)</f>
      </c>
      <c r="C33" s="5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6"/>
      <c r="R33" s="28"/>
      <c r="S33" s="50"/>
      <c r="T33" s="46">
        <f t="shared" si="0"/>
        <v>0</v>
      </c>
    </row>
    <row r="34" spans="1:20" ht="19.5" thickBot="1">
      <c r="A34" s="55">
        <f>IF(Prezentace!A36=0,"",Prezentace!A36)</f>
      </c>
      <c r="B34" s="55">
        <f>IF(Prezentace!B36=0,"",Prezentace!B36)</f>
      </c>
      <c r="C34" s="5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"/>
      <c r="R34" s="28"/>
      <c r="S34" s="50"/>
      <c r="T34" s="46">
        <f t="shared" si="0"/>
        <v>0</v>
      </c>
    </row>
    <row r="35" spans="1:20" ht="19.5" thickBot="1">
      <c r="A35" s="55">
        <f>IF(Prezentace!A37=0,"",Prezentace!A37)</f>
      </c>
      <c r="B35" s="55">
        <f>IF(Prezentace!B37=0,"",Prezentace!B37)</f>
      </c>
      <c r="C35" s="5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"/>
      <c r="R35" s="28"/>
      <c r="S35" s="50"/>
      <c r="T35" s="46">
        <f t="shared" si="0"/>
        <v>0</v>
      </c>
    </row>
    <row r="36" spans="1:20" ht="19.5" thickBot="1">
      <c r="A36" s="55">
        <f>IF(Prezentace!A38=0,"",Prezentace!A38)</f>
      </c>
      <c r="B36" s="55">
        <f>IF(Prezentace!B38=0,"",Prezentace!B38)</f>
      </c>
      <c r="C36" s="5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6"/>
      <c r="R36" s="28"/>
      <c r="S36" s="50"/>
      <c r="T36" s="46">
        <f t="shared" si="0"/>
        <v>0</v>
      </c>
    </row>
    <row r="37" spans="1:20" ht="19.5" thickBot="1">
      <c r="A37" s="55">
        <f>IF(Prezentace!A39=0,"",Prezentace!A39)</f>
      </c>
      <c r="B37" s="55">
        <f>IF(Prezentace!B39=0,"",Prezentace!B39)</f>
      </c>
      <c r="C37" s="5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1"/>
      <c r="R37" s="29"/>
      <c r="S37" s="51"/>
      <c r="T37" s="47">
        <f t="shared" si="0"/>
        <v>0</v>
      </c>
    </row>
    <row r="38" spans="1:20" ht="19.5" thickBot="1">
      <c r="A38" s="55">
        <f>IF(Prezentace!A40=0,"",Prezentace!A40)</f>
      </c>
      <c r="B38" s="55">
        <f>IF(Prezentace!B40=0,"",Prezentace!B40)</f>
      </c>
      <c r="C38" s="5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1"/>
      <c r="R38" s="29"/>
      <c r="S38" s="51"/>
      <c r="T38" s="47">
        <f aca="true" t="shared" si="1" ref="T38:T101">(SUM(F38*$F$3,G38*$G$3,H38*$H$3,I38*$I$3,J38*$J$3,K38*$K$3,L38*$L$3,M38*$M$3,N38*$N$3,O38*$O$3,P38*$P$3,Q38*$Q$3,R38*$R$3))-S38</f>
        <v>0</v>
      </c>
    </row>
    <row r="39" spans="1:20" ht="19.5" thickBot="1">
      <c r="A39" s="55">
        <f>IF(Prezentace!A41=0,"",Prezentace!A41)</f>
      </c>
      <c r="B39" s="55">
        <f>IF(Prezentace!B41=0,"",Prezentace!B41)</f>
      </c>
      <c r="C39" s="5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"/>
      <c r="R39" s="29"/>
      <c r="S39" s="51"/>
      <c r="T39" s="47">
        <f t="shared" si="1"/>
        <v>0</v>
      </c>
    </row>
    <row r="40" spans="1:20" ht="19.5" thickBot="1">
      <c r="A40" s="55">
        <f>IF(Prezentace!A42=0,"",Prezentace!A42)</f>
      </c>
      <c r="B40" s="55">
        <f>IF(Prezentace!B42=0,"",Prezentace!B42)</f>
      </c>
      <c r="C40" s="5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1"/>
      <c r="R40" s="29"/>
      <c r="S40" s="51"/>
      <c r="T40" s="47">
        <f t="shared" si="1"/>
        <v>0</v>
      </c>
    </row>
    <row r="41" spans="1:20" ht="19.5" thickBot="1">
      <c r="A41" s="55">
        <f>IF(Prezentace!A43=0,"",Prezentace!A43)</f>
      </c>
      <c r="B41" s="55">
        <f>IF(Prezentace!B43=0,"",Prezentace!B43)</f>
      </c>
      <c r="C41" s="5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1"/>
      <c r="R41" s="29"/>
      <c r="S41" s="51"/>
      <c r="T41" s="47">
        <f t="shared" si="1"/>
        <v>0</v>
      </c>
    </row>
    <row r="42" spans="1:20" ht="19.5" thickBot="1">
      <c r="A42" s="55">
        <f>IF(Prezentace!A44=0,"",Prezentace!A44)</f>
      </c>
      <c r="B42" s="55">
        <f>IF(Prezentace!B44=0,"",Prezentace!B44)</f>
      </c>
      <c r="C42" s="5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1"/>
      <c r="R42" s="29"/>
      <c r="S42" s="51"/>
      <c r="T42" s="47">
        <f t="shared" si="1"/>
        <v>0</v>
      </c>
    </row>
    <row r="43" spans="1:20" ht="19.5" thickBot="1">
      <c r="A43" s="55">
        <f>IF(Prezentace!A45=0,"",Prezentace!A45)</f>
      </c>
      <c r="B43" s="55">
        <f>IF(Prezentace!B45=0,"",Prezentace!B45)</f>
      </c>
      <c r="C43" s="5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1"/>
      <c r="R43" s="29"/>
      <c r="S43" s="51"/>
      <c r="T43" s="47">
        <f t="shared" si="1"/>
        <v>0</v>
      </c>
    </row>
    <row r="44" spans="1:20" ht="19.5" thickBot="1">
      <c r="A44" s="55">
        <f>IF(Prezentace!A46=0,"",Prezentace!A46)</f>
      </c>
      <c r="B44" s="55">
        <f>IF(Prezentace!B46=0,"",Prezentace!B46)</f>
      </c>
      <c r="C44" s="5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1"/>
      <c r="R44" s="29"/>
      <c r="S44" s="51"/>
      <c r="T44" s="47">
        <f t="shared" si="1"/>
        <v>0</v>
      </c>
    </row>
    <row r="45" spans="1:20" ht="19.5" thickBot="1">
      <c r="A45" s="55">
        <f>IF(Prezentace!A47=0,"",Prezentace!A47)</f>
      </c>
      <c r="B45" s="55">
        <f>IF(Prezentace!B47=0,"",Prezentace!B47)</f>
      </c>
      <c r="C45" s="5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1"/>
      <c r="R45" s="29"/>
      <c r="S45" s="51"/>
      <c r="T45" s="47">
        <f t="shared" si="1"/>
        <v>0</v>
      </c>
    </row>
    <row r="46" spans="1:20" ht="19.5" thickBot="1">
      <c r="A46" s="55">
        <f>IF(Prezentace!A48=0,"",Prezentace!A48)</f>
      </c>
      <c r="B46" s="55">
        <f>IF(Prezentace!B48=0,"",Prezentace!B48)</f>
      </c>
      <c r="C46" s="5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1"/>
      <c r="R46" s="29"/>
      <c r="S46" s="51"/>
      <c r="T46" s="47">
        <f t="shared" si="1"/>
        <v>0</v>
      </c>
    </row>
    <row r="47" spans="1:20" ht="19.5" thickBot="1">
      <c r="A47" s="55">
        <f>IF(Prezentace!A49=0,"",Prezentace!A49)</f>
      </c>
      <c r="B47" s="55">
        <f>IF(Prezentace!B49=0,"",Prezentace!B49)</f>
      </c>
      <c r="C47" s="5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"/>
      <c r="R47" s="29"/>
      <c r="S47" s="51"/>
      <c r="T47" s="47">
        <f t="shared" si="1"/>
        <v>0</v>
      </c>
    </row>
    <row r="48" spans="1:20" ht="19.5" thickBot="1">
      <c r="A48" s="55">
        <f>IF(Prezentace!A50=0,"",Prezentace!A50)</f>
      </c>
      <c r="B48" s="55">
        <f>IF(Prezentace!B50=0,"",Prezentace!B50)</f>
      </c>
      <c r="C48" s="5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1"/>
      <c r="R48" s="29"/>
      <c r="S48" s="51"/>
      <c r="T48" s="47">
        <f t="shared" si="1"/>
        <v>0</v>
      </c>
    </row>
    <row r="49" spans="1:20" ht="19.5" thickBot="1">
      <c r="A49" s="55">
        <f>IF(Prezentace!A51=0,"",Prezentace!A51)</f>
      </c>
      <c r="B49" s="55">
        <f>IF(Prezentace!B51=0,"",Prezentace!B51)</f>
      </c>
      <c r="C49" s="5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1"/>
      <c r="R49" s="29"/>
      <c r="S49" s="51"/>
      <c r="T49" s="47">
        <f t="shared" si="1"/>
        <v>0</v>
      </c>
    </row>
    <row r="50" spans="1:20" ht="19.5" thickBot="1">
      <c r="A50" s="55">
        <f>IF(Prezentace!A52=0,"",Prezentace!A52)</f>
      </c>
      <c r="B50" s="55">
        <f>IF(Prezentace!B52=0,"",Prezentace!B52)</f>
      </c>
      <c r="C50" s="5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1"/>
      <c r="R50" s="29"/>
      <c r="S50" s="51"/>
      <c r="T50" s="47">
        <f t="shared" si="1"/>
        <v>0</v>
      </c>
    </row>
    <row r="51" spans="1:20" ht="19.5" thickBot="1">
      <c r="A51" s="55">
        <f>IF(Prezentace!A53=0,"",Prezentace!A53)</f>
      </c>
      <c r="B51" s="55">
        <f>IF(Prezentace!B53=0,"",Prezentace!B53)</f>
      </c>
      <c r="C51" s="5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1"/>
      <c r="R51" s="29"/>
      <c r="S51" s="51"/>
      <c r="T51" s="47">
        <f t="shared" si="1"/>
        <v>0</v>
      </c>
    </row>
    <row r="52" spans="1:20" ht="19.5" thickBot="1">
      <c r="A52" s="55">
        <f>IF(Prezentace!A54=0,"",Prezentace!A54)</f>
      </c>
      <c r="B52" s="55">
        <f>IF(Prezentace!B54=0,"",Prezentace!B54)</f>
      </c>
      <c r="C52" s="54" t="str">
        <f>Prezentace!D54</f>
        <v>P</v>
      </c>
      <c r="D52" s="5">
        <f>IF(Prezentace!F54=0,"",Prezentace!F54)</f>
      </c>
      <c r="E52" s="22">
        <f>IF(Prezentace!E54=0,"",Prezentace!E54)</f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1"/>
      <c r="R52" s="29"/>
      <c r="S52" s="51"/>
      <c r="T52" s="47">
        <f t="shared" si="1"/>
        <v>0</v>
      </c>
    </row>
    <row r="53" spans="1:20" ht="19.5" thickBot="1">
      <c r="A53" s="55">
        <f>IF(Prezentace!A55=0,"",Prezentace!A55)</f>
      </c>
      <c r="B53" s="55">
        <f>IF(Prezentace!B55=0,"",Prezentace!B55)</f>
      </c>
      <c r="C53" s="54" t="str">
        <f>Prezentace!D55</f>
        <v>P</v>
      </c>
      <c r="D53" s="5">
        <f>IF(Prezentace!F55=0,"",Prezentace!F55)</f>
      </c>
      <c r="E53" s="22">
        <f>IF(Prezentace!E55=0,"",Prezentace!E55)</f>
      </c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1"/>
      <c r="R53" s="29"/>
      <c r="S53" s="51"/>
      <c r="T53" s="47">
        <f t="shared" si="1"/>
        <v>0</v>
      </c>
    </row>
    <row r="54" spans="1:20" ht="19.5" thickBot="1">
      <c r="A54" s="55">
        <f>IF(Prezentace!A56=0,"",Prezentace!A56)</f>
      </c>
      <c r="B54" s="55">
        <f>IF(Prezentace!B56=0,"",Prezentace!B56)</f>
      </c>
      <c r="C54" s="54" t="str">
        <f>Prezentace!D56</f>
        <v>P</v>
      </c>
      <c r="D54" s="5">
        <f>IF(Prezentace!F56=0,"",Prezentace!F56)</f>
      </c>
      <c r="E54" s="22">
        <f>IF(Prezentace!E56=0,"",Prezentace!E56)</f>
      </c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1"/>
      <c r="R54" s="29"/>
      <c r="S54" s="51"/>
      <c r="T54" s="47">
        <f t="shared" si="1"/>
        <v>0</v>
      </c>
    </row>
    <row r="55" spans="1:20" ht="19.5" thickBot="1">
      <c r="A55" s="55">
        <f>IF(Prezentace!A57=0,"",Prezentace!A57)</f>
      </c>
      <c r="B55" s="55">
        <f>IF(Prezentace!B57=0,"",Prezentace!B57)</f>
      </c>
      <c r="C55" s="54" t="str">
        <f>Prezentace!D57</f>
        <v>P</v>
      </c>
      <c r="D55" s="5">
        <f>IF(Prezentace!F57=0,"",Prezentace!F57)</f>
      </c>
      <c r="E55" s="22">
        <f>IF(Prezentace!E57=0,"",Prezentace!E57)</f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1"/>
      <c r="R55" s="29"/>
      <c r="S55" s="51"/>
      <c r="T55" s="47">
        <f t="shared" si="1"/>
        <v>0</v>
      </c>
    </row>
    <row r="56" spans="1:20" ht="19.5" thickBot="1">
      <c r="A56" s="55">
        <f>IF(Prezentace!A58=0,"",Prezentace!A58)</f>
      </c>
      <c r="B56" s="55">
        <f>IF(Prezentace!B58=0,"",Prezentace!B58)</f>
      </c>
      <c r="C56" s="54" t="str">
        <f>Prezentace!D58</f>
        <v>P</v>
      </c>
      <c r="D56" s="5">
        <f>IF(Prezentace!F58=0,"",Prezentace!F58)</f>
      </c>
      <c r="E56" s="22">
        <f>IF(Prezentace!E58=0,"",Prezentace!E58)</f>
      </c>
      <c r="F56" s="41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1"/>
      <c r="R56" s="29"/>
      <c r="S56" s="51"/>
      <c r="T56" s="47">
        <f t="shared" si="1"/>
        <v>0</v>
      </c>
    </row>
    <row r="57" spans="1:20" ht="19.5" thickBot="1">
      <c r="A57" s="55">
        <f>IF(Prezentace!A59=0,"",Prezentace!A59)</f>
      </c>
      <c r="B57" s="55">
        <f>IF(Prezentace!B59=0,"",Prezentace!B59)</f>
      </c>
      <c r="C57" s="54" t="str">
        <f>Prezentace!D59</f>
        <v>P</v>
      </c>
      <c r="D57" s="5">
        <f>IF(Prezentace!F59=0,"",Prezentace!F59)</f>
      </c>
      <c r="E57" s="22">
        <f>IF(Prezentace!E59=0,"",Prezentace!E59)</f>
      </c>
      <c r="F57" s="4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1"/>
      <c r="R57" s="29"/>
      <c r="S57" s="51"/>
      <c r="T57" s="47">
        <f t="shared" si="1"/>
        <v>0</v>
      </c>
    </row>
    <row r="58" spans="1:20" ht="19.5" thickBot="1">
      <c r="A58" s="55">
        <f>IF(Prezentace!A60=0,"",Prezentace!A60)</f>
      </c>
      <c r="B58" s="55">
        <f>IF(Prezentace!B60=0,"",Prezentace!B60)</f>
      </c>
      <c r="C58" s="54" t="str">
        <f>Prezentace!D60</f>
        <v>P</v>
      </c>
      <c r="D58" s="5">
        <f>IF(Prezentace!F60=0,"",Prezentace!F60)</f>
      </c>
      <c r="E58" s="22">
        <f>IF(Prezentace!E60=0,"",Prezentace!E60)</f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1"/>
      <c r="R58" s="29"/>
      <c r="S58" s="51"/>
      <c r="T58" s="47">
        <f t="shared" si="1"/>
        <v>0</v>
      </c>
    </row>
    <row r="59" spans="1:20" ht="19.5" thickBot="1">
      <c r="A59" s="55">
        <f>IF(Prezentace!A61=0,"",Prezentace!A61)</f>
      </c>
      <c r="B59" s="55">
        <f>IF(Prezentace!B61=0,"",Prezentace!B61)</f>
      </c>
      <c r="C59" s="54" t="str">
        <f>Prezentace!D61</f>
        <v>P</v>
      </c>
      <c r="D59" s="5">
        <f>IF(Prezentace!F61=0,"",Prezentace!F61)</f>
      </c>
      <c r="E59" s="22">
        <f>IF(Prezentace!E61=0,"",Prezentace!E61)</f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1"/>
      <c r="R59" s="29"/>
      <c r="S59" s="51"/>
      <c r="T59" s="47">
        <f t="shared" si="1"/>
        <v>0</v>
      </c>
    </row>
    <row r="60" spans="1:20" ht="19.5" thickBot="1">
      <c r="A60" s="55">
        <f>IF(Prezentace!A62=0,"",Prezentace!A62)</f>
      </c>
      <c r="B60" s="55">
        <f>IF(Prezentace!B62=0,"",Prezentace!B62)</f>
      </c>
      <c r="C60" s="54" t="str">
        <f>Prezentace!D62</f>
        <v>P</v>
      </c>
      <c r="D60" s="5">
        <f>IF(Prezentace!F62=0,"",Prezentace!F62)</f>
      </c>
      <c r="E60" s="22">
        <f>IF(Prezentace!E62=0,"",Prezentace!E62)</f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  <c r="R60" s="29"/>
      <c r="S60" s="51"/>
      <c r="T60" s="47">
        <f t="shared" si="1"/>
        <v>0</v>
      </c>
    </row>
    <row r="61" spans="1:20" ht="19.5" thickBot="1">
      <c r="A61" s="55">
        <f>IF(Prezentace!A63=0,"",Prezentace!A63)</f>
      </c>
      <c r="B61" s="55">
        <f>IF(Prezentace!B63=0,"",Prezentace!B63)</f>
      </c>
      <c r="C61" s="54" t="str">
        <f>Prezentace!D63</f>
        <v>P</v>
      </c>
      <c r="D61" s="5">
        <f>IF(Prezentace!F63=0,"",Prezentace!F63)</f>
      </c>
      <c r="E61" s="22">
        <f>IF(Prezentace!E63=0,"",Prezentace!E63)</f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1"/>
      <c r="R61" s="29"/>
      <c r="S61" s="51"/>
      <c r="T61" s="47">
        <f t="shared" si="1"/>
        <v>0</v>
      </c>
    </row>
    <row r="62" spans="1:20" ht="19.5" thickBot="1">
      <c r="A62" s="55">
        <f>IF(Prezentace!A64=0,"",Prezentace!A64)</f>
      </c>
      <c r="B62" s="55">
        <f>IF(Prezentace!B64=0,"",Prezentace!B64)</f>
      </c>
      <c r="C62" s="54" t="str">
        <f>Prezentace!D64</f>
        <v>P</v>
      </c>
      <c r="D62" s="5">
        <f>IF(Prezentace!F64=0,"",Prezentace!F64)</f>
      </c>
      <c r="E62" s="22">
        <f>IF(Prezentace!E64=0,"",Prezentace!E64)</f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1"/>
      <c r="R62" s="29"/>
      <c r="S62" s="51"/>
      <c r="T62" s="47">
        <f t="shared" si="1"/>
        <v>0</v>
      </c>
    </row>
    <row r="63" spans="1:20" ht="19.5" thickBot="1">
      <c r="A63" s="55">
        <f>IF(Prezentace!A65=0,"",Prezentace!A65)</f>
      </c>
      <c r="B63" s="55">
        <f>IF(Prezentace!B65=0,"",Prezentace!B65)</f>
      </c>
      <c r="C63" s="54" t="str">
        <f>Prezentace!D65</f>
        <v>P</v>
      </c>
      <c r="D63" s="5">
        <f>IF(Prezentace!F65=0,"",Prezentace!F65)</f>
      </c>
      <c r="E63" s="22">
        <f>IF(Prezentace!E65=0,"",Prezentace!E65)</f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  <c r="R63" s="29"/>
      <c r="S63" s="51"/>
      <c r="T63" s="47">
        <f t="shared" si="1"/>
        <v>0</v>
      </c>
    </row>
    <row r="64" spans="1:20" ht="19.5" thickBot="1">
      <c r="A64" s="55">
        <f>IF(Prezentace!A66=0,"",Prezentace!A66)</f>
      </c>
      <c r="B64" s="55">
        <f>IF(Prezentace!B66=0,"",Prezentace!B66)</f>
      </c>
      <c r="C64" s="54" t="str">
        <f>Prezentace!D66</f>
        <v>P</v>
      </c>
      <c r="D64" s="5">
        <f>IF(Prezentace!F66=0,"",Prezentace!F66)</f>
      </c>
      <c r="E64" s="22">
        <f>IF(Prezentace!E66=0,"",Prezentace!E66)</f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1"/>
      <c r="R64" s="29"/>
      <c r="S64" s="51"/>
      <c r="T64" s="47">
        <f t="shared" si="1"/>
        <v>0</v>
      </c>
    </row>
    <row r="65" spans="1:20" ht="19.5" thickBot="1">
      <c r="A65" s="55">
        <f>IF(Prezentace!A67=0,"",Prezentace!A67)</f>
      </c>
      <c r="B65" s="55">
        <f>IF(Prezentace!B67=0,"",Prezentace!B67)</f>
      </c>
      <c r="C65" s="54" t="str">
        <f>Prezentace!D67</f>
        <v>P</v>
      </c>
      <c r="D65" s="5">
        <f>IF(Prezentace!F67=0,"",Prezentace!F67)</f>
      </c>
      <c r="E65" s="22">
        <f>IF(Prezentace!E67=0,"",Prezentace!E67)</f>
      </c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1"/>
      <c r="R65" s="29"/>
      <c r="S65" s="51"/>
      <c r="T65" s="47">
        <f t="shared" si="1"/>
        <v>0</v>
      </c>
    </row>
    <row r="66" spans="1:20" ht="19.5" thickBot="1">
      <c r="A66" s="55">
        <f>IF(Prezentace!A68=0,"",Prezentace!A68)</f>
      </c>
      <c r="B66" s="55">
        <f>IF(Prezentace!B68=0,"",Prezentace!B68)</f>
      </c>
      <c r="C66" s="54" t="str">
        <f>Prezentace!D68</f>
        <v>P</v>
      </c>
      <c r="D66" s="5">
        <f>IF(Prezentace!F68=0,"",Prezentace!F68)</f>
      </c>
      <c r="E66" s="22">
        <f>IF(Prezentace!E68=0,"",Prezentace!E68)</f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1"/>
      <c r="R66" s="29"/>
      <c r="S66" s="51"/>
      <c r="T66" s="47">
        <f t="shared" si="1"/>
        <v>0</v>
      </c>
    </row>
    <row r="67" spans="1:20" ht="19.5" thickBot="1">
      <c r="A67" s="55">
        <f>IF(Prezentace!A69=0,"",Prezentace!A69)</f>
      </c>
      <c r="B67" s="55">
        <f>IF(Prezentace!B69=0,"",Prezentace!B69)</f>
      </c>
      <c r="C67" s="54" t="str">
        <f>Prezentace!D69</f>
        <v>P</v>
      </c>
      <c r="D67" s="5">
        <f>IF(Prezentace!F69=0,"",Prezentace!F69)</f>
      </c>
      <c r="E67" s="22">
        <f>IF(Prezentace!E69=0,"",Prezentace!E69)</f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21"/>
      <c r="R67" s="29"/>
      <c r="S67" s="51"/>
      <c r="T67" s="47">
        <f t="shared" si="1"/>
        <v>0</v>
      </c>
    </row>
    <row r="68" spans="1:20" ht="19.5" thickBot="1">
      <c r="A68" s="55">
        <f>IF(Prezentace!A70=0,"",Prezentace!A70)</f>
      </c>
      <c r="B68" s="55">
        <f>IF(Prezentace!B70=0,"",Prezentace!B70)</f>
      </c>
      <c r="C68" s="54" t="str">
        <f>Prezentace!D70</f>
        <v>P</v>
      </c>
      <c r="D68" s="5">
        <f>IF(Prezentace!F70=0,"",Prezentace!F70)</f>
      </c>
      <c r="E68" s="22">
        <f>IF(Prezentace!E70=0,"",Prezentace!E70)</f>
      </c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1"/>
      <c r="R68" s="29"/>
      <c r="S68" s="51"/>
      <c r="T68" s="47">
        <f t="shared" si="1"/>
        <v>0</v>
      </c>
    </row>
    <row r="69" spans="1:20" ht="19.5" thickBot="1">
      <c r="A69" s="55">
        <f>IF(Prezentace!A71=0,"",Prezentace!A71)</f>
      </c>
      <c r="B69" s="55">
        <f>IF(Prezentace!B71=0,"",Prezentace!B71)</f>
      </c>
      <c r="C69" s="54" t="str">
        <f>Prezentace!D71</f>
        <v>P</v>
      </c>
      <c r="D69" s="5">
        <f>IF(Prezentace!F71=0,"",Prezentace!F71)</f>
      </c>
      <c r="E69" s="22">
        <f>IF(Prezentace!E71=0,"",Prezentace!E71)</f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21"/>
      <c r="R69" s="29"/>
      <c r="S69" s="51"/>
      <c r="T69" s="47">
        <f t="shared" si="1"/>
        <v>0</v>
      </c>
    </row>
    <row r="70" spans="1:20" ht="19.5" thickBot="1">
      <c r="A70" s="55">
        <f>IF(Prezentace!A72=0,"",Prezentace!A72)</f>
      </c>
      <c r="B70" s="55">
        <f>IF(Prezentace!B72=0,"",Prezentace!B72)</f>
      </c>
      <c r="C70" s="54" t="str">
        <f>Prezentace!D72</f>
        <v>P</v>
      </c>
      <c r="D70" s="5">
        <f>IF(Prezentace!F72=0,"",Prezentace!F72)</f>
      </c>
      <c r="E70" s="22">
        <f>IF(Prezentace!E72=0,"",Prezentace!E72)</f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1"/>
      <c r="R70" s="29"/>
      <c r="S70" s="51"/>
      <c r="T70" s="47">
        <f t="shared" si="1"/>
        <v>0</v>
      </c>
    </row>
    <row r="71" spans="1:20" ht="19.5" thickBot="1">
      <c r="A71" s="55">
        <f>IF(Prezentace!A73=0,"",Prezentace!A73)</f>
      </c>
      <c r="B71" s="55">
        <f>IF(Prezentace!B73=0,"",Prezentace!B73)</f>
      </c>
      <c r="C71" s="54" t="str">
        <f>Prezentace!D73</f>
        <v>P</v>
      </c>
      <c r="D71" s="5">
        <f>IF(Prezentace!F73=0,"",Prezentace!F73)</f>
      </c>
      <c r="E71" s="22">
        <f>IF(Prezentace!E73=0,"",Prezentace!E73)</f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1"/>
      <c r="R71" s="29"/>
      <c r="S71" s="51"/>
      <c r="T71" s="47">
        <f t="shared" si="1"/>
        <v>0</v>
      </c>
    </row>
    <row r="72" spans="1:20" ht="19.5" thickBot="1">
      <c r="A72" s="55">
        <f>IF(Prezentace!A74=0,"",Prezentace!A74)</f>
      </c>
      <c r="B72" s="55">
        <f>IF(Prezentace!B74=0,"",Prezentace!B74)</f>
      </c>
      <c r="C72" s="54" t="str">
        <f>Prezentace!D74</f>
        <v>P</v>
      </c>
      <c r="D72" s="5">
        <f>IF(Prezentace!F74=0,"",Prezentace!F74)</f>
      </c>
      <c r="E72" s="22">
        <f>IF(Prezentace!E74=0,"",Prezentace!E74)</f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1"/>
      <c r="R72" s="29"/>
      <c r="S72" s="51"/>
      <c r="T72" s="47">
        <f t="shared" si="1"/>
        <v>0</v>
      </c>
    </row>
    <row r="73" spans="1:20" ht="19.5" thickBot="1">
      <c r="A73" s="55">
        <f>IF(Prezentace!A75=0,"",Prezentace!A75)</f>
      </c>
      <c r="B73" s="55">
        <f>IF(Prezentace!B75=0,"",Prezentace!B75)</f>
      </c>
      <c r="C73" s="54" t="str">
        <f>Prezentace!D75</f>
        <v>P</v>
      </c>
      <c r="D73" s="5">
        <f>IF(Prezentace!F75=0,"",Prezentace!F75)</f>
      </c>
      <c r="E73" s="22">
        <f>IF(Prezentace!E75=0,"",Prezentace!E75)</f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21"/>
      <c r="R73" s="29"/>
      <c r="S73" s="51"/>
      <c r="T73" s="47">
        <f t="shared" si="1"/>
        <v>0</v>
      </c>
    </row>
    <row r="74" spans="1:20" ht="19.5" hidden="1" thickBot="1">
      <c r="A74" s="55">
        <f>IF(Prezentace!A76=0,"",Prezentace!A76)</f>
      </c>
      <c r="B74" s="55">
        <f>IF(Prezentace!B76=0,"",Prezentace!B76)</f>
      </c>
      <c r="C74" s="54" t="str">
        <f>Prezentace!D76</f>
        <v>P</v>
      </c>
      <c r="D74" s="5">
        <f>IF(Prezentace!F76=0,"",Prezentace!F76)</f>
      </c>
      <c r="E74" s="22">
        <f>IF(Prezentace!E76=0,"",Prezentace!E76)</f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  <c r="R74" s="29"/>
      <c r="S74" s="51"/>
      <c r="T74" s="47">
        <f t="shared" si="1"/>
        <v>0</v>
      </c>
    </row>
    <row r="75" spans="1:20" ht="19.5" hidden="1" thickBot="1">
      <c r="A75" s="55">
        <f>IF(Prezentace!A77=0,"",Prezentace!A77)</f>
      </c>
      <c r="B75" s="55">
        <f>IF(Prezentace!B77=0,"",Prezentace!B77)</f>
      </c>
      <c r="C75" s="54" t="str">
        <f>Prezentace!D77</f>
        <v>P</v>
      </c>
      <c r="D75" s="5">
        <f>IF(Prezentace!F77=0,"",Prezentace!F77)</f>
      </c>
      <c r="E75" s="22">
        <f>IF(Prezentace!E77=0,"",Prezentace!E77)</f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  <c r="R75" s="29"/>
      <c r="S75" s="51"/>
      <c r="T75" s="47">
        <f t="shared" si="1"/>
        <v>0</v>
      </c>
    </row>
    <row r="76" spans="1:20" ht="19.5" hidden="1" thickBot="1">
      <c r="A76" s="55">
        <f>IF(Prezentace!A78=0,"",Prezentace!A78)</f>
      </c>
      <c r="B76" s="55">
        <f>IF(Prezentace!B78=0,"",Prezentace!B78)</f>
      </c>
      <c r="C76" s="54" t="str">
        <f>Prezentace!D78</f>
        <v>P</v>
      </c>
      <c r="D76" s="5">
        <f>IF(Prezentace!F78=0,"",Prezentace!F78)</f>
      </c>
      <c r="E76" s="22">
        <f>IF(Prezentace!E78=0,"",Prezentace!E78)</f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21"/>
      <c r="R76" s="29"/>
      <c r="S76" s="51"/>
      <c r="T76" s="47">
        <f t="shared" si="1"/>
        <v>0</v>
      </c>
    </row>
    <row r="77" spans="1:20" ht="19.5" hidden="1" thickBot="1">
      <c r="A77" s="55">
        <f>IF(Prezentace!A79=0,"",Prezentace!A79)</f>
      </c>
      <c r="B77" s="55">
        <f>IF(Prezentace!B79=0,"",Prezentace!B79)</f>
      </c>
      <c r="C77" s="54" t="str">
        <f>Prezentace!D79</f>
        <v>P</v>
      </c>
      <c r="D77" s="5">
        <f>IF(Prezentace!F79=0,"",Prezentace!F79)</f>
      </c>
      <c r="E77" s="22">
        <f>IF(Prezentace!E79=0,"",Prezentace!E79)</f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21"/>
      <c r="R77" s="29"/>
      <c r="S77" s="51"/>
      <c r="T77" s="47">
        <f t="shared" si="1"/>
        <v>0</v>
      </c>
    </row>
    <row r="78" spans="1:20" ht="19.5" hidden="1" thickBot="1">
      <c r="A78" s="55">
        <f>IF(Prezentace!A80=0,"",Prezentace!A80)</f>
      </c>
      <c r="B78" s="55">
        <f>IF(Prezentace!B80=0,"",Prezentace!B80)</f>
      </c>
      <c r="C78" s="54" t="str">
        <f>Prezentace!D80</f>
        <v>P</v>
      </c>
      <c r="D78" s="5">
        <f>IF(Prezentace!F80=0,"",Prezentace!F80)</f>
      </c>
      <c r="E78" s="22">
        <f>IF(Prezentace!E80=0,"",Prezentace!E80)</f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21"/>
      <c r="R78" s="29"/>
      <c r="S78" s="51"/>
      <c r="T78" s="47">
        <f t="shared" si="1"/>
        <v>0</v>
      </c>
    </row>
    <row r="79" spans="1:20" ht="19.5" hidden="1" thickBot="1">
      <c r="A79" s="55">
        <f>IF(Prezentace!A81=0,"",Prezentace!A81)</f>
      </c>
      <c r="B79" s="55">
        <f>IF(Prezentace!B81=0,"",Prezentace!B81)</f>
      </c>
      <c r="C79" s="54" t="str">
        <f>Prezentace!D81</f>
        <v>P</v>
      </c>
      <c r="D79" s="5">
        <f>IF(Prezentace!F81=0,"",Prezentace!F81)</f>
      </c>
      <c r="E79" s="22">
        <f>IF(Prezentace!E81=0,"",Prezentace!E81)</f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21"/>
      <c r="R79" s="29"/>
      <c r="S79" s="51"/>
      <c r="T79" s="47">
        <f t="shared" si="1"/>
        <v>0</v>
      </c>
    </row>
    <row r="80" spans="1:20" ht="19.5" hidden="1" thickBot="1">
      <c r="A80" s="55">
        <f>IF(Prezentace!A82=0,"",Prezentace!A82)</f>
      </c>
      <c r="B80" s="55">
        <f>IF(Prezentace!B82=0,"",Prezentace!B82)</f>
      </c>
      <c r="C80" s="54" t="str">
        <f>Prezentace!D82</f>
        <v>P</v>
      </c>
      <c r="D80" s="5">
        <f>IF(Prezentace!F82=0,"",Prezentace!F82)</f>
      </c>
      <c r="E80" s="22">
        <f>IF(Prezentace!E82=0,"",Prezentace!E82)</f>
      </c>
      <c r="F80" s="41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21"/>
      <c r="R80" s="29"/>
      <c r="S80" s="51"/>
      <c r="T80" s="47">
        <f t="shared" si="1"/>
        <v>0</v>
      </c>
    </row>
    <row r="81" spans="1:20" ht="19.5" hidden="1" thickBot="1">
      <c r="A81" s="55">
        <f>IF(Prezentace!A83=0,"",Prezentace!A83)</f>
      </c>
      <c r="B81" s="55">
        <f>IF(Prezentace!B83=0,"",Prezentace!B83)</f>
      </c>
      <c r="C81" s="54" t="str">
        <f>Prezentace!D83</f>
        <v>P</v>
      </c>
      <c r="D81" s="5">
        <f>IF(Prezentace!F83=0,"",Prezentace!F83)</f>
      </c>
      <c r="E81" s="22">
        <f>IF(Prezentace!E83=0,"",Prezentace!E83)</f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21"/>
      <c r="R81" s="29"/>
      <c r="S81" s="51"/>
      <c r="T81" s="47">
        <f t="shared" si="1"/>
        <v>0</v>
      </c>
    </row>
    <row r="82" spans="1:20" ht="19.5" hidden="1" thickBot="1">
      <c r="A82" s="55">
        <f>IF(Prezentace!A84=0,"",Prezentace!A84)</f>
      </c>
      <c r="B82" s="55">
        <f>IF(Prezentace!B84=0,"",Prezentace!B84)</f>
      </c>
      <c r="C82" s="54" t="str">
        <f>Prezentace!D84</f>
        <v>P</v>
      </c>
      <c r="D82" s="5">
        <f>IF(Prezentace!F84=0,"",Prezentace!F84)</f>
      </c>
      <c r="E82" s="22">
        <f>IF(Prezentace!E84=0,"",Prezentace!E84)</f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21"/>
      <c r="R82" s="29"/>
      <c r="S82" s="51"/>
      <c r="T82" s="47">
        <f t="shared" si="1"/>
        <v>0</v>
      </c>
    </row>
    <row r="83" spans="1:20" ht="19.5" hidden="1" thickBot="1">
      <c r="A83" s="55">
        <f>IF(Prezentace!A85=0,"",Prezentace!A85)</f>
      </c>
      <c r="B83" s="55">
        <f>IF(Prezentace!B85=0,"",Prezentace!B85)</f>
      </c>
      <c r="C83" s="54" t="str">
        <f>Prezentace!D85</f>
        <v>P</v>
      </c>
      <c r="D83" s="5">
        <f>IF(Prezentace!F85=0,"",Prezentace!F85)</f>
      </c>
      <c r="E83" s="22">
        <f>IF(Prezentace!E85=0,"",Prezentace!E85)</f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21"/>
      <c r="R83" s="29"/>
      <c r="S83" s="51"/>
      <c r="T83" s="47">
        <f t="shared" si="1"/>
        <v>0</v>
      </c>
    </row>
    <row r="84" spans="1:20" ht="19.5" hidden="1" thickBot="1">
      <c r="A84" s="55">
        <f>IF(Prezentace!A86=0,"",Prezentace!A86)</f>
      </c>
      <c r="B84" s="55">
        <f>IF(Prezentace!B86=0,"",Prezentace!B86)</f>
      </c>
      <c r="C84" s="54" t="str">
        <f>Prezentace!D86</f>
        <v>P</v>
      </c>
      <c r="D84" s="5">
        <f>IF(Prezentace!F86=0,"",Prezentace!F86)</f>
      </c>
      <c r="E84" s="22">
        <f>IF(Prezentace!E86=0,"",Prezentace!E86)</f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21"/>
      <c r="R84" s="29"/>
      <c r="S84" s="51"/>
      <c r="T84" s="47">
        <f t="shared" si="1"/>
        <v>0</v>
      </c>
    </row>
    <row r="85" spans="1:20" ht="19.5" hidden="1" thickBot="1">
      <c r="A85" s="55">
        <f>IF(Prezentace!A87=0,"",Prezentace!A87)</f>
      </c>
      <c r="B85" s="55">
        <f>IF(Prezentace!B87=0,"",Prezentace!B87)</f>
      </c>
      <c r="C85" s="54" t="str">
        <f>Prezentace!D87</f>
        <v>P</v>
      </c>
      <c r="D85" s="5">
        <f>IF(Prezentace!F87=0,"",Prezentace!F87)</f>
      </c>
      <c r="E85" s="22">
        <f>IF(Prezentace!E87=0,"",Prezentace!E87)</f>
      </c>
      <c r="F85" s="41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1"/>
      <c r="R85" s="29"/>
      <c r="S85" s="51"/>
      <c r="T85" s="47">
        <f t="shared" si="1"/>
        <v>0</v>
      </c>
    </row>
    <row r="86" spans="1:20" ht="19.5" hidden="1" thickBot="1">
      <c r="A86" s="55">
        <f>IF(Prezentace!A88=0,"",Prezentace!A88)</f>
      </c>
      <c r="B86" s="55">
        <f>IF(Prezentace!B88=0,"",Prezentace!B88)</f>
      </c>
      <c r="C86" s="54" t="str">
        <f>Prezentace!D88</f>
        <v>P</v>
      </c>
      <c r="D86" s="5">
        <f>IF(Prezentace!F88=0,"",Prezentace!F88)</f>
      </c>
      <c r="E86" s="22">
        <f>IF(Prezentace!E88=0,"",Prezentace!E88)</f>
      </c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21"/>
      <c r="R86" s="29"/>
      <c r="S86" s="51"/>
      <c r="T86" s="47">
        <f t="shared" si="1"/>
        <v>0</v>
      </c>
    </row>
    <row r="87" spans="1:20" ht="19.5" hidden="1" thickBot="1">
      <c r="A87" s="55">
        <f>IF(Prezentace!A89=0,"",Prezentace!A89)</f>
      </c>
      <c r="B87" s="55">
        <f>IF(Prezentace!B89=0,"",Prezentace!B89)</f>
      </c>
      <c r="C87" s="54" t="str">
        <f>Prezentace!D89</f>
        <v>P</v>
      </c>
      <c r="D87" s="5">
        <f>IF(Prezentace!F89=0,"",Prezentace!F89)</f>
      </c>
      <c r="E87" s="22">
        <f>IF(Prezentace!E89=0,"",Prezentace!E89)</f>
      </c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21"/>
      <c r="R87" s="29"/>
      <c r="S87" s="51"/>
      <c r="T87" s="47">
        <f t="shared" si="1"/>
        <v>0</v>
      </c>
    </row>
    <row r="88" spans="1:20" ht="19.5" hidden="1" thickBot="1">
      <c r="A88" s="55">
        <f>IF(Prezentace!A90=0,"",Prezentace!A90)</f>
      </c>
      <c r="B88" s="55">
        <f>IF(Prezentace!B90=0,"",Prezentace!B90)</f>
      </c>
      <c r="C88" s="54" t="str">
        <f>Prezentace!D90</f>
        <v>P</v>
      </c>
      <c r="D88" s="5">
        <f>IF(Prezentace!F90=0,"",Prezentace!F90)</f>
      </c>
      <c r="E88" s="22">
        <f>IF(Prezentace!E90=0,"",Prezentace!E90)</f>
      </c>
      <c r="F88" s="4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21"/>
      <c r="R88" s="29"/>
      <c r="S88" s="51"/>
      <c r="T88" s="47">
        <f t="shared" si="1"/>
        <v>0</v>
      </c>
    </row>
    <row r="89" spans="1:20" ht="19.5" hidden="1" thickBot="1">
      <c r="A89" s="55">
        <f>IF(Prezentace!A91=0,"",Prezentace!A91)</f>
      </c>
      <c r="B89" s="55">
        <f>IF(Prezentace!B91=0,"",Prezentace!B91)</f>
      </c>
      <c r="C89" s="54" t="str">
        <f>Prezentace!D91</f>
        <v>P</v>
      </c>
      <c r="D89" s="5">
        <f>IF(Prezentace!F91=0,"",Prezentace!F91)</f>
      </c>
      <c r="E89" s="22">
        <f>IF(Prezentace!E91=0,"",Prezentace!E91)</f>
      </c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21"/>
      <c r="R89" s="29"/>
      <c r="S89" s="51"/>
      <c r="T89" s="47">
        <f t="shared" si="1"/>
        <v>0</v>
      </c>
    </row>
    <row r="90" spans="1:20" ht="19.5" hidden="1" thickBot="1">
      <c r="A90" s="55">
        <f>IF(Prezentace!A92=0,"",Prezentace!A92)</f>
      </c>
      <c r="B90" s="55">
        <f>IF(Prezentace!B92=0,"",Prezentace!B92)</f>
      </c>
      <c r="C90" s="54" t="str">
        <f>Prezentace!D92</f>
        <v>P</v>
      </c>
      <c r="D90" s="5">
        <f>IF(Prezentace!F92=0,"",Prezentace!F92)</f>
      </c>
      <c r="E90" s="22">
        <f>IF(Prezentace!E92=0,"",Prezentace!E92)</f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21"/>
      <c r="R90" s="29"/>
      <c r="S90" s="51"/>
      <c r="T90" s="47">
        <f t="shared" si="1"/>
        <v>0</v>
      </c>
    </row>
    <row r="91" spans="1:20" ht="19.5" hidden="1" thickBot="1">
      <c r="A91" s="55">
        <f>IF(Prezentace!A93=0,"",Prezentace!A93)</f>
      </c>
      <c r="B91" s="55">
        <f>IF(Prezentace!B93=0,"",Prezentace!B93)</f>
      </c>
      <c r="C91" s="54" t="str">
        <f>Prezentace!D93</f>
        <v>P</v>
      </c>
      <c r="D91" s="5">
        <f>IF(Prezentace!F93=0,"",Prezentace!F93)</f>
      </c>
      <c r="E91" s="22">
        <f>IF(Prezentace!E93=0,"",Prezentace!E93)</f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21"/>
      <c r="R91" s="29"/>
      <c r="S91" s="51"/>
      <c r="T91" s="47">
        <f t="shared" si="1"/>
        <v>0</v>
      </c>
    </row>
    <row r="92" spans="1:20" ht="19.5" hidden="1" thickBot="1">
      <c r="A92" s="55">
        <f>IF(Prezentace!A94=0,"",Prezentace!A94)</f>
      </c>
      <c r="B92" s="55">
        <f>IF(Prezentace!B94=0,"",Prezentace!B94)</f>
      </c>
      <c r="C92" s="54" t="str">
        <f>Prezentace!D94</f>
        <v>P</v>
      </c>
      <c r="D92" s="5">
        <f>IF(Prezentace!F94=0,"",Prezentace!F94)</f>
      </c>
      <c r="E92" s="22">
        <f>IF(Prezentace!E94=0,"",Prezentace!E94)</f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21"/>
      <c r="R92" s="29"/>
      <c r="S92" s="51"/>
      <c r="T92" s="47">
        <f t="shared" si="1"/>
        <v>0</v>
      </c>
    </row>
    <row r="93" spans="1:20" ht="19.5" hidden="1" thickBot="1">
      <c r="A93" s="55">
        <f>IF(Prezentace!A95=0,"",Prezentace!A95)</f>
      </c>
      <c r="B93" s="55">
        <f>IF(Prezentace!B95=0,"",Prezentace!B95)</f>
      </c>
      <c r="C93" s="54" t="str">
        <f>Prezentace!D95</f>
        <v>P</v>
      </c>
      <c r="D93" s="5">
        <f>IF(Prezentace!F95=0,"",Prezentace!F95)</f>
      </c>
      <c r="E93" s="22">
        <f>IF(Prezentace!E95=0,"",Prezentace!E95)</f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21"/>
      <c r="R93" s="29"/>
      <c r="S93" s="51"/>
      <c r="T93" s="47">
        <f t="shared" si="1"/>
        <v>0</v>
      </c>
    </row>
    <row r="94" spans="1:20" ht="19.5" hidden="1" thickBot="1">
      <c r="A94" s="55">
        <f>IF(Prezentace!A96=0,"",Prezentace!A96)</f>
      </c>
      <c r="B94" s="55">
        <f>IF(Prezentace!B96=0,"",Prezentace!B96)</f>
      </c>
      <c r="C94" s="54" t="str">
        <f>Prezentace!D96</f>
        <v>P</v>
      </c>
      <c r="D94" s="5">
        <f>IF(Prezentace!F96=0,"",Prezentace!F96)</f>
      </c>
      <c r="E94" s="22">
        <f>IF(Prezentace!E96=0,"",Prezentace!E96)</f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21"/>
      <c r="R94" s="29"/>
      <c r="S94" s="51"/>
      <c r="T94" s="47">
        <f t="shared" si="1"/>
        <v>0</v>
      </c>
    </row>
    <row r="95" spans="1:20" ht="19.5" hidden="1" thickBot="1">
      <c r="A95" s="55">
        <f>IF(Prezentace!A97=0,"",Prezentace!A97)</f>
      </c>
      <c r="B95" s="55">
        <f>IF(Prezentace!B97=0,"",Prezentace!B97)</f>
      </c>
      <c r="C95" s="54" t="str">
        <f>Prezentace!D97</f>
        <v>P</v>
      </c>
      <c r="D95" s="5">
        <f>IF(Prezentace!F97=0,"",Prezentace!F97)</f>
      </c>
      <c r="E95" s="22">
        <f>IF(Prezentace!E97=0,"",Prezentace!E97)</f>
      </c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21"/>
      <c r="R95" s="29"/>
      <c r="S95" s="51"/>
      <c r="T95" s="47">
        <f t="shared" si="1"/>
        <v>0</v>
      </c>
    </row>
    <row r="96" spans="1:20" ht="19.5" hidden="1" thickBot="1">
      <c r="A96" s="55">
        <f>IF(Prezentace!A98=0,"",Prezentace!A98)</f>
      </c>
      <c r="B96" s="55">
        <f>IF(Prezentace!B98=0,"",Prezentace!B98)</f>
      </c>
      <c r="C96" s="54" t="str">
        <f>Prezentace!D98</f>
        <v>P</v>
      </c>
      <c r="D96" s="5">
        <f>IF(Prezentace!F98=0,"",Prezentace!F98)</f>
      </c>
      <c r="E96" s="22">
        <f>IF(Prezentace!E98=0,"",Prezentace!E98)</f>
      </c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21"/>
      <c r="R96" s="29"/>
      <c r="S96" s="51"/>
      <c r="T96" s="47">
        <f t="shared" si="1"/>
        <v>0</v>
      </c>
    </row>
    <row r="97" spans="1:20" ht="19.5" hidden="1" thickBot="1">
      <c r="A97" s="55">
        <f>IF(Prezentace!A99=0,"",Prezentace!A99)</f>
      </c>
      <c r="B97" s="55">
        <f>IF(Prezentace!B99=0,"",Prezentace!B99)</f>
      </c>
      <c r="C97" s="54" t="str">
        <f>Prezentace!D99</f>
        <v>P</v>
      </c>
      <c r="D97" s="5">
        <f>IF(Prezentace!F99=0,"",Prezentace!F99)</f>
      </c>
      <c r="E97" s="22">
        <f>IF(Prezentace!E99=0,"",Prezentace!E99)</f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21"/>
      <c r="R97" s="29"/>
      <c r="S97" s="51"/>
      <c r="T97" s="47">
        <f t="shared" si="1"/>
        <v>0</v>
      </c>
    </row>
    <row r="98" spans="1:20" ht="19.5" hidden="1" thickBot="1">
      <c r="A98" s="55">
        <f>IF(Prezentace!A100=0,"",Prezentace!A100)</f>
      </c>
      <c r="B98" s="55">
        <f>IF(Prezentace!B100=0,"",Prezentace!B100)</f>
      </c>
      <c r="C98" s="54" t="str">
        <f>Prezentace!D100</f>
        <v>P</v>
      </c>
      <c r="D98" s="5">
        <f>IF(Prezentace!F100=0,"",Prezentace!F100)</f>
      </c>
      <c r="E98" s="22">
        <f>IF(Prezentace!E100=0,"",Prezentace!E100)</f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21"/>
      <c r="R98" s="29"/>
      <c r="S98" s="51"/>
      <c r="T98" s="47">
        <f t="shared" si="1"/>
        <v>0</v>
      </c>
    </row>
    <row r="99" spans="1:20" ht="19.5" hidden="1" thickBot="1">
      <c r="A99" s="55">
        <f>IF(Prezentace!A101=0,"",Prezentace!A101)</f>
      </c>
      <c r="B99" s="55">
        <f>IF(Prezentace!B101=0,"",Prezentace!B101)</f>
      </c>
      <c r="C99" s="54" t="str">
        <f>Prezentace!D101</f>
        <v>P</v>
      </c>
      <c r="D99" s="5">
        <f>IF(Prezentace!F101=0,"",Prezentace!F101)</f>
      </c>
      <c r="E99" s="22">
        <f>IF(Prezentace!E101=0,"",Prezentace!E101)</f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21"/>
      <c r="R99" s="29"/>
      <c r="S99" s="51"/>
      <c r="T99" s="47">
        <f t="shared" si="1"/>
        <v>0</v>
      </c>
    </row>
    <row r="100" spans="1:20" ht="19.5" hidden="1" thickBot="1">
      <c r="A100" s="55">
        <f>IF(Prezentace!A102=0,"",Prezentace!A102)</f>
      </c>
      <c r="B100" s="55">
        <f>IF(Prezentace!B102=0,"",Prezentace!B102)</f>
      </c>
      <c r="C100" s="54" t="str">
        <f>Prezentace!D102</f>
        <v>P</v>
      </c>
      <c r="D100" s="5">
        <f>IF(Prezentace!F102=0,"",Prezentace!F102)</f>
      </c>
      <c r="E100" s="22">
        <f>IF(Prezentace!E102=0,"",Prezentace!E102)</f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1"/>
      <c r="R100" s="29"/>
      <c r="S100" s="51"/>
      <c r="T100" s="47">
        <f t="shared" si="1"/>
        <v>0</v>
      </c>
    </row>
    <row r="101" spans="1:20" ht="19.5" hidden="1" thickBot="1">
      <c r="A101" s="55">
        <f>IF(Prezentace!A103=0,"",Prezentace!A103)</f>
      </c>
      <c r="B101" s="55">
        <f>IF(Prezentace!B103=0,"",Prezentace!B103)</f>
      </c>
      <c r="C101" s="54" t="str">
        <f>Prezentace!D103</f>
        <v>P</v>
      </c>
      <c r="D101" s="5">
        <f>IF(Prezentace!F103=0,"",Prezentace!F103)</f>
      </c>
      <c r="E101" s="22">
        <f>IF(Prezentace!E103=0,"",Prezentace!E103)</f>
      </c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21"/>
      <c r="R101" s="29"/>
      <c r="S101" s="51"/>
      <c r="T101" s="47">
        <f t="shared" si="1"/>
        <v>0</v>
      </c>
    </row>
    <row r="102" spans="1:20" ht="19.5" hidden="1" thickBot="1">
      <c r="A102" s="55">
        <f>IF(Prezentace!A104=0,"",Prezentace!A104)</f>
      </c>
      <c r="B102" s="55">
        <f>IF(Prezentace!B104=0,"",Prezentace!B104)</f>
      </c>
      <c r="C102" s="54" t="str">
        <f>Prezentace!D104</f>
        <v>P</v>
      </c>
      <c r="D102" s="5">
        <f>IF(Prezentace!F104=0,"",Prezentace!F104)</f>
      </c>
      <c r="E102" s="22">
        <f>IF(Prezentace!E104=0,"",Prezentace!E104)</f>
      </c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21"/>
      <c r="R102" s="29"/>
      <c r="S102" s="51"/>
      <c r="T102" s="47">
        <f>(SUM(F102*$F$3,G102*$G$3,H102*$H$3,I102*$I$3,J102*$J$3,K102*$K$3,L102*$L$3,M102*$M$3,N102*$N$3,O102*$O$3,P102*$P$3,Q102*$Q$3,R102*$R$3))-S102</f>
        <v>0</v>
      </c>
    </row>
  </sheetData>
  <sheetProtection/>
  <mergeCells count="3">
    <mergeCell ref="D1:S1"/>
    <mergeCell ref="A1:A3"/>
    <mergeCell ref="B1:B3"/>
  </mergeCells>
  <conditionalFormatting sqref="C4:C102">
    <cfRule type="cellIs" priority="2" dxfId="3" operator="equal">
      <formula>"R"</formula>
    </cfRule>
  </conditionalFormatting>
  <conditionalFormatting sqref="D4:T102">
    <cfRule type="expression" priority="1" dxfId="0">
      <formula>$B4="K"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V102"/>
  <sheetViews>
    <sheetView zoomScaleSheetLayoutView="100" zoomScalePageLayoutView="0" workbookViewId="0" topLeftCell="A1">
      <selection activeCell="U25" sqref="U25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5.57421875" style="0" customWidth="1"/>
    <col min="4" max="4" width="10.57421875" style="0" customWidth="1"/>
    <col min="5" max="5" width="15.28125" style="0" customWidth="1"/>
    <col min="6" max="6" width="7.7109375" style="0" customWidth="1"/>
    <col min="7" max="7" width="7.7109375" style="0" hidden="1" customWidth="1"/>
    <col min="8" max="11" width="7.7109375" style="0" customWidth="1"/>
    <col min="12" max="20" width="7.7109375" style="0" hidden="1" customWidth="1"/>
    <col min="21" max="21" width="9.7109375" style="45" customWidth="1"/>
    <col min="22" max="22" width="8.7109375" style="0" customWidth="1"/>
  </cols>
  <sheetData>
    <row r="1" spans="1:22" ht="15.75">
      <c r="A1" s="249" t="s">
        <v>35</v>
      </c>
      <c r="B1" s="249" t="s">
        <v>36</v>
      </c>
      <c r="C1" s="1"/>
      <c r="D1" s="246" t="s">
        <v>25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"/>
    </row>
    <row r="2" spans="1:22" ht="15.75" thickBot="1">
      <c r="A2" s="249"/>
      <c r="B2" s="249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6.5" thickBot="1">
      <c r="A3" s="251"/>
      <c r="B3" s="251"/>
      <c r="C3" s="1"/>
      <c r="D3" s="62"/>
      <c r="E3" s="62"/>
      <c r="F3" s="24" t="s">
        <v>18</v>
      </c>
      <c r="G3" s="24" t="s">
        <v>19</v>
      </c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6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33" t="s">
        <v>20</v>
      </c>
      <c r="U3" s="24" t="s">
        <v>21</v>
      </c>
      <c r="V3" s="3" t="s">
        <v>22</v>
      </c>
    </row>
    <row r="4" spans="1:22" ht="16.5" thickBot="1">
      <c r="A4" s="4">
        <f>IF(Prezentace!A6=0,"",Prezentace!A6)</f>
      </c>
      <c r="B4" s="4">
        <f>IF(Prezentace!B6=0,"",Prezentace!B6)</f>
      </c>
      <c r="C4" s="4" t="str">
        <f>Prezentace!D6</f>
        <v>P</v>
      </c>
      <c r="D4" s="5" t="str">
        <f>IF(Prezentace!F6=0,"",Prezentace!F6)</f>
        <v>Václav</v>
      </c>
      <c r="E4" s="22" t="str">
        <f>IF(Prezentace!E6=0,"",Prezentace!E6)</f>
        <v>Adámek</v>
      </c>
      <c r="F4" s="17">
        <v>200</v>
      </c>
      <c r="G4" s="18"/>
      <c r="H4" s="18">
        <v>9</v>
      </c>
      <c r="I4" s="18">
        <v>9</v>
      </c>
      <c r="J4" s="18">
        <v>9</v>
      </c>
      <c r="K4" s="18">
        <v>10</v>
      </c>
      <c r="L4" s="18"/>
      <c r="M4" s="18"/>
      <c r="N4" s="18"/>
      <c r="O4" s="18"/>
      <c r="P4" s="18"/>
      <c r="Q4" s="18"/>
      <c r="R4" s="18"/>
      <c r="S4" s="27"/>
      <c r="T4" s="30"/>
      <c r="U4" s="34">
        <v>47.75</v>
      </c>
      <c r="V4" s="23">
        <f>(SUM(F4:T4))-U4</f>
        <v>189.25</v>
      </c>
    </row>
    <row r="5" spans="1:22" ht="16.5" thickBot="1">
      <c r="A5" s="4">
        <f>IF(Prezentace!A7=0,"",Prezentace!A7)</f>
      </c>
      <c r="B5" s="4">
        <f>IF(Prezentace!B7=0,"",Prezentace!B7)</f>
      </c>
      <c r="C5" s="4" t="str">
        <f>Prezentace!D7</f>
        <v>P</v>
      </c>
      <c r="D5" s="5" t="str">
        <f>IF(Prezentace!F7=0,"",Prezentace!F7)</f>
        <v>Tomáš</v>
      </c>
      <c r="E5" s="22" t="str">
        <f>IF(Prezentace!E7=0,"",Prezentace!E7)</f>
        <v>Beigl</v>
      </c>
      <c r="F5" s="19">
        <v>200</v>
      </c>
      <c r="G5" s="16"/>
      <c r="H5" s="16">
        <v>8</v>
      </c>
      <c r="I5" s="16">
        <v>0</v>
      </c>
      <c r="J5" s="16">
        <v>9</v>
      </c>
      <c r="K5" s="16">
        <v>0</v>
      </c>
      <c r="L5" s="16"/>
      <c r="M5" s="16"/>
      <c r="N5" s="16"/>
      <c r="O5" s="16"/>
      <c r="P5" s="16"/>
      <c r="Q5" s="16"/>
      <c r="R5" s="16"/>
      <c r="S5" s="28"/>
      <c r="T5" s="31"/>
      <c r="U5" s="35">
        <v>34.34</v>
      </c>
      <c r="V5" s="23">
        <f aca="true" t="shared" si="0" ref="V5:V37">(SUM(F5:T5))-U5</f>
        <v>182.66</v>
      </c>
    </row>
    <row r="6" spans="1:22" ht="16.5" thickBot="1">
      <c r="A6" s="4">
        <f>IF(Prezentace!A8=0,"",Prezentace!A8)</f>
      </c>
      <c r="B6" s="4">
        <f>IF(Prezentace!B8=0,"",Prezentace!B8)</f>
      </c>
      <c r="C6" s="4" t="str">
        <f>Prezentace!D8</f>
        <v>P</v>
      </c>
      <c r="D6" s="5" t="str">
        <f>IF(Prezentace!F8=0,"",Prezentace!F8)</f>
        <v>Jiří</v>
      </c>
      <c r="E6" s="22" t="str">
        <f>IF(Prezentace!E8=0,"",Prezentace!E8)</f>
        <v>Bína</v>
      </c>
      <c r="F6" s="19">
        <v>200</v>
      </c>
      <c r="G6" s="16"/>
      <c r="H6" s="16">
        <v>7</v>
      </c>
      <c r="I6" s="16">
        <v>6</v>
      </c>
      <c r="J6" s="16">
        <v>8</v>
      </c>
      <c r="K6" s="16">
        <v>7</v>
      </c>
      <c r="L6" s="16"/>
      <c r="M6" s="16"/>
      <c r="N6" s="16"/>
      <c r="O6" s="16"/>
      <c r="P6" s="16"/>
      <c r="Q6" s="16"/>
      <c r="R6" s="16"/>
      <c r="S6" s="28"/>
      <c r="T6" s="31"/>
      <c r="U6" s="35">
        <v>47.49</v>
      </c>
      <c r="V6" s="23">
        <f t="shared" si="0"/>
        <v>180.51</v>
      </c>
    </row>
    <row r="7" spans="1:22" ht="16.5" thickBot="1">
      <c r="A7" s="4">
        <f>IF(Prezentace!A9=0,"",Prezentace!A9)</f>
      </c>
      <c r="B7" s="4">
        <f>IF(Prezentace!B9=0,"",Prezentace!B9)</f>
      </c>
      <c r="C7" s="4" t="str">
        <f>Prezentace!D9</f>
        <v>P</v>
      </c>
      <c r="D7" s="5" t="str">
        <f>IF(Prezentace!F9=0,"",Prezentace!F9)</f>
        <v>Jiří</v>
      </c>
      <c r="E7" s="22" t="str">
        <f>IF(Prezentace!E9=0,"",Prezentace!E9)</f>
        <v>Bína R</v>
      </c>
      <c r="F7" s="19">
        <v>200</v>
      </c>
      <c r="G7" s="16"/>
      <c r="H7" s="16">
        <v>9</v>
      </c>
      <c r="I7" s="16">
        <v>10</v>
      </c>
      <c r="J7" s="16">
        <v>10</v>
      </c>
      <c r="K7" s="16">
        <v>9</v>
      </c>
      <c r="L7" s="16"/>
      <c r="M7" s="16"/>
      <c r="N7" s="16"/>
      <c r="O7" s="16"/>
      <c r="P7" s="16"/>
      <c r="Q7" s="16"/>
      <c r="R7" s="16"/>
      <c r="S7" s="28"/>
      <c r="T7" s="31"/>
      <c r="U7" s="35">
        <v>75.28</v>
      </c>
      <c r="V7" s="23">
        <f t="shared" si="0"/>
        <v>162.72</v>
      </c>
    </row>
    <row r="8" spans="1:22" ht="16.5" thickBot="1">
      <c r="A8" s="4">
        <f>IF(Prezentace!A10=0,"",Prezentace!A10)</f>
      </c>
      <c r="B8" s="4">
        <f>IF(Prezentace!B10=0,"",Prezentace!B10)</f>
      </c>
      <c r="C8" s="4" t="str">
        <f>Prezentace!D10</f>
        <v>P</v>
      </c>
      <c r="D8" s="5" t="str">
        <f>IF(Prezentace!F10=0,"",Prezentace!F10)</f>
        <v>Stanislav</v>
      </c>
      <c r="E8" s="22" t="str">
        <f>IF(Prezentace!E10=0,"",Prezentace!E10)</f>
        <v>Bočan</v>
      </c>
      <c r="F8" s="19">
        <v>200</v>
      </c>
      <c r="G8" s="16"/>
      <c r="H8" s="16">
        <v>10</v>
      </c>
      <c r="I8" s="16">
        <v>8</v>
      </c>
      <c r="J8" s="16">
        <v>7</v>
      </c>
      <c r="K8" s="16">
        <v>6</v>
      </c>
      <c r="L8" s="16"/>
      <c r="M8" s="16"/>
      <c r="N8" s="16"/>
      <c r="O8" s="16"/>
      <c r="P8" s="16"/>
      <c r="Q8" s="16"/>
      <c r="R8" s="16"/>
      <c r="S8" s="28"/>
      <c r="T8" s="31"/>
      <c r="U8" s="35">
        <v>73.09</v>
      </c>
      <c r="V8" s="23">
        <f t="shared" si="0"/>
        <v>157.91</v>
      </c>
    </row>
    <row r="9" spans="1:22" ht="16.5" thickBot="1">
      <c r="A9" s="4">
        <f>IF(Prezentace!A11=0,"",Prezentace!A11)</f>
      </c>
      <c r="B9" s="4">
        <f>IF(Prezentace!B11=0,"",Prezentace!B11)</f>
      </c>
      <c r="C9" s="4" t="str">
        <f>Prezentace!D11</f>
        <v>P</v>
      </c>
      <c r="D9" s="5" t="str">
        <f>IF(Prezentace!F11=0,"",Prezentace!F11)</f>
        <v>Josef</v>
      </c>
      <c r="E9" s="22" t="str">
        <f>IF(Prezentace!E11=0,"",Prezentace!E11)</f>
        <v>Čekal </v>
      </c>
      <c r="F9" s="19">
        <v>200</v>
      </c>
      <c r="G9" s="16"/>
      <c r="H9" s="16">
        <v>8</v>
      </c>
      <c r="I9" s="16">
        <v>7</v>
      </c>
      <c r="J9" s="16">
        <v>9</v>
      </c>
      <c r="K9" s="16">
        <v>9</v>
      </c>
      <c r="L9" s="16"/>
      <c r="M9" s="16"/>
      <c r="N9" s="16"/>
      <c r="O9" s="16"/>
      <c r="P9" s="16"/>
      <c r="Q9" s="16"/>
      <c r="R9" s="16"/>
      <c r="S9" s="28"/>
      <c r="T9" s="31"/>
      <c r="U9" s="35">
        <v>51.56</v>
      </c>
      <c r="V9" s="23">
        <f t="shared" si="0"/>
        <v>181.44</v>
      </c>
    </row>
    <row r="10" spans="1:22" ht="16.5" thickBot="1">
      <c r="A10" s="4">
        <f>IF(Prezentace!A12=0,"",Prezentace!A12)</f>
      </c>
      <c r="B10" s="4">
        <f>IF(Prezentace!B12=0,"",Prezentace!B12)</f>
      </c>
      <c r="C10" s="4" t="str">
        <f>Prezentace!D12</f>
        <v>P</v>
      </c>
      <c r="D10" s="5" t="str">
        <f>IF(Prezentace!F12=0,"",Prezentace!F12)</f>
        <v>Pavel</v>
      </c>
      <c r="E10" s="22" t="str">
        <f>IF(Prezentace!E12=0,"",Prezentace!E12)</f>
        <v>Červenka</v>
      </c>
      <c r="F10" s="19">
        <v>200</v>
      </c>
      <c r="G10" s="16"/>
      <c r="H10" s="16">
        <v>7</v>
      </c>
      <c r="I10" s="16">
        <v>7</v>
      </c>
      <c r="J10" s="16">
        <v>9</v>
      </c>
      <c r="K10" s="16">
        <v>8</v>
      </c>
      <c r="L10" s="16"/>
      <c r="M10" s="16"/>
      <c r="N10" s="16"/>
      <c r="O10" s="16"/>
      <c r="P10" s="16"/>
      <c r="Q10" s="16"/>
      <c r="R10" s="16"/>
      <c r="S10" s="28"/>
      <c r="T10" s="31"/>
      <c r="U10" s="35">
        <v>40.7</v>
      </c>
      <c r="V10" s="23">
        <f t="shared" si="0"/>
        <v>190.3</v>
      </c>
    </row>
    <row r="11" spans="1:22" ht="16.5" thickBot="1">
      <c r="A11" s="4">
        <f>IF(Prezentace!A13=0,"",Prezentace!A13)</f>
      </c>
      <c r="B11" s="4">
        <f>IF(Prezentace!B13=0,"",Prezentace!B13)</f>
      </c>
      <c r="C11" s="4" t="str">
        <f>Prezentace!D13</f>
        <v>R</v>
      </c>
      <c r="D11" s="5" t="str">
        <f>IF(Prezentace!F13=0,"",Prezentace!F13)</f>
        <v>Pavel</v>
      </c>
      <c r="E11" s="22" t="str">
        <f>IF(Prezentace!E13=0,"",Prezentace!E13)</f>
        <v>Červenka R</v>
      </c>
      <c r="F11" s="19">
        <v>200</v>
      </c>
      <c r="G11" s="16"/>
      <c r="H11" s="16">
        <v>9</v>
      </c>
      <c r="I11" s="16">
        <v>8</v>
      </c>
      <c r="J11" s="16">
        <v>9</v>
      </c>
      <c r="K11" s="16">
        <v>8</v>
      </c>
      <c r="L11" s="16"/>
      <c r="M11" s="16"/>
      <c r="N11" s="16"/>
      <c r="O11" s="16"/>
      <c r="P11" s="16"/>
      <c r="Q11" s="16"/>
      <c r="R11" s="16"/>
      <c r="S11" s="28"/>
      <c r="T11" s="31"/>
      <c r="U11" s="35">
        <v>55.8</v>
      </c>
      <c r="V11" s="23">
        <f t="shared" si="0"/>
        <v>178.2</v>
      </c>
    </row>
    <row r="12" spans="1:22" ht="16.5" thickBot="1">
      <c r="A12" s="4">
        <f>IF(Prezentace!A14=0,"",Prezentace!A14)</f>
      </c>
      <c r="B12" s="4">
        <f>IF(Prezentace!B14=0,"",Prezentace!B14)</f>
      </c>
      <c r="C12" s="4" t="str">
        <f>Prezentace!D14</f>
        <v>P</v>
      </c>
      <c r="D12" s="5" t="str">
        <f>IF(Prezentace!F14=0,"",Prezentace!F14)</f>
        <v>Miroslav</v>
      </c>
      <c r="E12" s="22" t="str">
        <f>IF(Prezentace!E14=0,"",Prezentace!E14)</f>
        <v>Fiala  </v>
      </c>
      <c r="F12" s="19">
        <v>200</v>
      </c>
      <c r="G12" s="16"/>
      <c r="H12" s="16">
        <v>10</v>
      </c>
      <c r="I12" s="16">
        <v>9</v>
      </c>
      <c r="J12" s="16">
        <v>8</v>
      </c>
      <c r="K12" s="16">
        <v>0</v>
      </c>
      <c r="L12" s="16"/>
      <c r="M12" s="16"/>
      <c r="N12" s="16"/>
      <c r="O12" s="16"/>
      <c r="P12" s="16"/>
      <c r="Q12" s="16"/>
      <c r="R12" s="16"/>
      <c r="S12" s="28"/>
      <c r="T12" s="31"/>
      <c r="U12" s="35">
        <v>41.08</v>
      </c>
      <c r="V12" s="23">
        <f t="shared" si="0"/>
        <v>185.92000000000002</v>
      </c>
    </row>
    <row r="13" spans="1:22" ht="16.5" thickBot="1">
      <c r="A13" s="4">
        <f>IF(Prezentace!A15=0,"",Prezentace!A15)</f>
      </c>
      <c r="B13" s="4">
        <f>IF(Prezentace!B15=0,"",Prezentace!B15)</f>
      </c>
      <c r="C13" s="4" t="str">
        <f>Prezentace!D15</f>
        <v>P</v>
      </c>
      <c r="D13" s="5" t="str">
        <f>IF(Prezentace!F15=0,"",Prezentace!F15)</f>
        <v>Viktor</v>
      </c>
      <c r="E13" s="22" t="str">
        <f>IF(Prezentace!E15=0,"",Prezentace!E15)</f>
        <v>Fuksa  </v>
      </c>
      <c r="F13" s="19">
        <v>200</v>
      </c>
      <c r="G13" s="16"/>
      <c r="H13" s="16">
        <v>9</v>
      </c>
      <c r="I13" s="16">
        <v>9</v>
      </c>
      <c r="J13" s="16">
        <v>9</v>
      </c>
      <c r="K13" s="16">
        <v>9</v>
      </c>
      <c r="L13" s="16"/>
      <c r="M13" s="16"/>
      <c r="N13" s="16"/>
      <c r="O13" s="16"/>
      <c r="P13" s="16"/>
      <c r="Q13" s="16"/>
      <c r="R13" s="16"/>
      <c r="S13" s="28"/>
      <c r="T13" s="31"/>
      <c r="U13" s="35">
        <v>44.55</v>
      </c>
      <c r="V13" s="23">
        <f t="shared" si="0"/>
        <v>191.45</v>
      </c>
    </row>
    <row r="14" spans="1:22" ht="16.5" thickBot="1">
      <c r="A14" s="4">
        <f>IF(Prezentace!A16=0,"",Prezentace!A16)</f>
      </c>
      <c r="B14" s="4">
        <f>IF(Prezentace!B16=0,"",Prezentace!B16)</f>
      </c>
      <c r="C14" s="4" t="str">
        <f>Prezentace!D16</f>
        <v>P</v>
      </c>
      <c r="D14" s="5" t="str">
        <f>IF(Prezentace!F16=0,"",Prezentace!F16)</f>
        <v>Tomáš</v>
      </c>
      <c r="E14" s="22" t="str">
        <f>IF(Prezentace!E16=0,"",Prezentace!E16)</f>
        <v>Gallat</v>
      </c>
      <c r="F14" s="19">
        <v>200</v>
      </c>
      <c r="G14" s="16"/>
      <c r="H14" s="16">
        <v>8</v>
      </c>
      <c r="I14" s="16">
        <v>7</v>
      </c>
      <c r="J14" s="16">
        <v>9</v>
      </c>
      <c r="K14" s="16">
        <v>0</v>
      </c>
      <c r="L14" s="16"/>
      <c r="M14" s="16"/>
      <c r="N14" s="16"/>
      <c r="O14" s="16"/>
      <c r="P14" s="16"/>
      <c r="Q14" s="16"/>
      <c r="R14" s="16"/>
      <c r="S14" s="28"/>
      <c r="T14" s="31"/>
      <c r="U14" s="35">
        <v>73.17</v>
      </c>
      <c r="V14" s="23">
        <f t="shared" si="0"/>
        <v>150.82999999999998</v>
      </c>
    </row>
    <row r="15" spans="1:22" ht="16.5" thickBot="1">
      <c r="A15" s="4">
        <f>IF(Prezentace!A17=0,"",Prezentace!A17)</f>
      </c>
      <c r="B15" s="4">
        <f>IF(Prezentace!B17=0,"",Prezentace!B17)</f>
      </c>
      <c r="C15" s="4" t="str">
        <f>Prezentace!D17</f>
        <v>P</v>
      </c>
      <c r="D15" s="5" t="str">
        <f>IF(Prezentace!F17=0,"",Prezentace!F17)</f>
        <v>Karel</v>
      </c>
      <c r="E15" s="22" t="str">
        <f>IF(Prezentace!E17=0,"",Prezentace!E17)</f>
        <v>Gažák </v>
      </c>
      <c r="F15" s="19">
        <v>200</v>
      </c>
      <c r="G15" s="16"/>
      <c r="H15" s="16">
        <v>10</v>
      </c>
      <c r="I15" s="16">
        <v>9</v>
      </c>
      <c r="J15" s="16">
        <v>9</v>
      </c>
      <c r="K15" s="16">
        <v>9</v>
      </c>
      <c r="L15" s="16"/>
      <c r="M15" s="16"/>
      <c r="N15" s="16"/>
      <c r="O15" s="16"/>
      <c r="P15" s="16"/>
      <c r="Q15" s="16"/>
      <c r="R15" s="16"/>
      <c r="S15" s="28"/>
      <c r="T15" s="31"/>
      <c r="U15" s="35">
        <v>42.37</v>
      </c>
      <c r="V15" s="23">
        <f t="shared" si="0"/>
        <v>194.63</v>
      </c>
    </row>
    <row r="16" spans="1:22" ht="16.5" thickBot="1">
      <c r="A16" s="4">
        <f>IF(Prezentace!A18=0,"",Prezentace!A18)</f>
      </c>
      <c r="B16" s="4">
        <f>IF(Prezentace!B18=0,"",Prezentace!B18)</f>
      </c>
      <c r="C16" s="4" t="str">
        <f>Prezentace!D18</f>
        <v>P</v>
      </c>
      <c r="D16" s="5" t="str">
        <f>IF(Prezentace!F18=0,"",Prezentace!F18)</f>
        <v>Otto</v>
      </c>
      <c r="E16" s="22" t="str">
        <f>IF(Prezentace!E18=0,"",Prezentace!E18)</f>
        <v>Hanousek </v>
      </c>
      <c r="F16" s="19">
        <v>200</v>
      </c>
      <c r="G16" s="16"/>
      <c r="H16" s="16">
        <v>10</v>
      </c>
      <c r="I16" s="16">
        <v>10</v>
      </c>
      <c r="J16" s="16">
        <v>10</v>
      </c>
      <c r="K16" s="16">
        <v>9</v>
      </c>
      <c r="L16" s="16"/>
      <c r="M16" s="16"/>
      <c r="N16" s="16"/>
      <c r="O16" s="16"/>
      <c r="P16" s="16"/>
      <c r="Q16" s="16"/>
      <c r="R16" s="16"/>
      <c r="S16" s="28"/>
      <c r="T16" s="31"/>
      <c r="U16" s="35">
        <v>73.77</v>
      </c>
      <c r="V16" s="23">
        <f t="shared" si="0"/>
        <v>165.23000000000002</v>
      </c>
    </row>
    <row r="17" spans="1:22" ht="16.5" thickBot="1">
      <c r="A17" s="4">
        <f>IF(Prezentace!A19=0,"",Prezentace!A19)</f>
      </c>
      <c r="B17" s="4">
        <f>IF(Prezentace!B19=0,"",Prezentace!B19)</f>
      </c>
      <c r="C17" s="4" t="str">
        <f>Prezentace!D19</f>
        <v>P</v>
      </c>
      <c r="D17" s="5" t="str">
        <f>IF(Prezentace!F19=0,"",Prezentace!F19)</f>
        <v>Bohumil</v>
      </c>
      <c r="E17" s="22" t="str">
        <f>IF(Prezentace!E19=0,"",Prezentace!E19)</f>
        <v>Herceg</v>
      </c>
      <c r="F17" s="19">
        <v>110</v>
      </c>
      <c r="G17" s="16"/>
      <c r="H17" s="16">
        <v>5</v>
      </c>
      <c r="I17" s="16">
        <v>0</v>
      </c>
      <c r="J17" s="16">
        <v>6</v>
      </c>
      <c r="K17" s="16">
        <v>6</v>
      </c>
      <c r="L17" s="16"/>
      <c r="M17" s="16"/>
      <c r="N17" s="16"/>
      <c r="O17" s="16"/>
      <c r="P17" s="16"/>
      <c r="Q17" s="16"/>
      <c r="R17" s="16"/>
      <c r="S17" s="28"/>
      <c r="T17" s="31"/>
      <c r="U17" s="35">
        <v>104.3</v>
      </c>
      <c r="V17" s="23">
        <f t="shared" si="0"/>
        <v>22.700000000000003</v>
      </c>
    </row>
    <row r="18" spans="1:22" ht="16.5" thickBot="1">
      <c r="A18" s="4">
        <f>IF(Prezentace!A20=0,"",Prezentace!A20)</f>
      </c>
      <c r="B18" s="4">
        <f>IF(Prezentace!B20=0,"",Prezentace!B20)</f>
      </c>
      <c r="C18" s="4" t="str">
        <f>Prezentace!D20</f>
        <v>P</v>
      </c>
      <c r="D18" s="5" t="str">
        <f>IF(Prezentace!F20=0,"",Prezentace!F20)</f>
        <v>Jiří</v>
      </c>
      <c r="E18" s="22" t="str">
        <f>IF(Prezentace!E20=0,"",Prezentace!E20)</f>
        <v>Janovský </v>
      </c>
      <c r="F18" s="19">
        <v>200</v>
      </c>
      <c r="G18" s="16"/>
      <c r="H18" s="16">
        <v>8</v>
      </c>
      <c r="I18" s="16">
        <v>8</v>
      </c>
      <c r="J18" s="16">
        <v>9</v>
      </c>
      <c r="K18" s="16">
        <v>8</v>
      </c>
      <c r="L18" s="16"/>
      <c r="M18" s="16"/>
      <c r="N18" s="16"/>
      <c r="O18" s="16"/>
      <c r="P18" s="16"/>
      <c r="Q18" s="16"/>
      <c r="R18" s="16"/>
      <c r="S18" s="28"/>
      <c r="T18" s="31"/>
      <c r="U18" s="35">
        <v>139.1</v>
      </c>
      <c r="V18" s="23">
        <f t="shared" si="0"/>
        <v>93.9</v>
      </c>
    </row>
    <row r="19" spans="1:22" ht="16.5" thickBot="1">
      <c r="A19" s="4">
        <f>IF(Prezentace!A21=0,"",Prezentace!A21)</f>
      </c>
      <c r="B19" s="4">
        <f>IF(Prezentace!B21=0,"",Prezentace!B21)</f>
      </c>
      <c r="C19" s="4" t="str">
        <f>Prezentace!D21</f>
        <v>P</v>
      </c>
      <c r="D19" s="5" t="str">
        <f>IF(Prezentace!F21=0,"",Prezentace!F21)</f>
        <v>Antonín</v>
      </c>
      <c r="E19" s="22" t="str">
        <f>IF(Prezentace!E21=0,"",Prezentace!E21)</f>
        <v>Jelínek </v>
      </c>
      <c r="F19" s="19">
        <v>200</v>
      </c>
      <c r="G19" s="16"/>
      <c r="H19" s="16">
        <v>9</v>
      </c>
      <c r="I19" s="16">
        <v>7</v>
      </c>
      <c r="J19" s="16">
        <v>8</v>
      </c>
      <c r="K19" s="16">
        <v>7</v>
      </c>
      <c r="L19" s="16"/>
      <c r="M19" s="16"/>
      <c r="N19" s="16"/>
      <c r="O19" s="16"/>
      <c r="P19" s="16"/>
      <c r="Q19" s="16"/>
      <c r="R19" s="16"/>
      <c r="S19" s="28"/>
      <c r="T19" s="31"/>
      <c r="U19" s="35">
        <v>33.93</v>
      </c>
      <c r="V19" s="23">
        <f t="shared" si="0"/>
        <v>197.07</v>
      </c>
    </row>
    <row r="20" spans="1:22" ht="16.5" thickBot="1">
      <c r="A20" s="4">
        <f>IF(Prezentace!A22=0,"",Prezentace!A22)</f>
      </c>
      <c r="B20" s="4">
        <f>IF(Prezentace!B22=0,"",Prezentace!B22)</f>
      </c>
      <c r="C20" s="4" t="str">
        <f>Prezentace!D22</f>
        <v>R</v>
      </c>
      <c r="D20" s="5" t="str">
        <f>IF(Prezentace!F22=0,"",Prezentace!F22)</f>
        <v>Antonín</v>
      </c>
      <c r="E20" s="22" t="str">
        <f>IF(Prezentace!E22=0,"",Prezentace!E22)</f>
        <v>Jelínek R</v>
      </c>
      <c r="F20" s="19">
        <v>200</v>
      </c>
      <c r="G20" s="16"/>
      <c r="H20" s="16">
        <v>10</v>
      </c>
      <c r="I20" s="16">
        <v>10</v>
      </c>
      <c r="J20" s="16">
        <v>8</v>
      </c>
      <c r="K20" s="16">
        <v>8</v>
      </c>
      <c r="L20" s="16"/>
      <c r="M20" s="16"/>
      <c r="N20" s="16"/>
      <c r="O20" s="16"/>
      <c r="P20" s="16"/>
      <c r="Q20" s="16"/>
      <c r="R20" s="16"/>
      <c r="S20" s="28"/>
      <c r="T20" s="31"/>
      <c r="U20" s="35">
        <v>54.38</v>
      </c>
      <c r="V20" s="23">
        <f t="shared" si="0"/>
        <v>181.62</v>
      </c>
    </row>
    <row r="21" spans="1:22" ht="16.5" thickBot="1">
      <c r="A21" s="4">
        <f>IF(Prezentace!A23=0,"",Prezentace!A23)</f>
      </c>
      <c r="B21" s="4">
        <f>IF(Prezentace!B23=0,"",Prezentace!B23)</f>
      </c>
      <c r="C21" s="4" t="str">
        <f>Prezentace!D23</f>
        <v>P</v>
      </c>
      <c r="D21" s="5" t="str">
        <f>IF(Prezentace!F23=0,"",Prezentace!F23)</f>
        <v>Milan</v>
      </c>
      <c r="E21" s="22" t="str">
        <f>IF(Prezentace!E23=0,"",Prezentace!E23)</f>
        <v>Jílek  </v>
      </c>
      <c r="F21" s="19">
        <v>200</v>
      </c>
      <c r="G21" s="16"/>
      <c r="H21" s="16">
        <v>9</v>
      </c>
      <c r="I21" s="16">
        <v>9</v>
      </c>
      <c r="J21" s="16">
        <v>10</v>
      </c>
      <c r="K21" s="16">
        <v>10</v>
      </c>
      <c r="L21" s="16"/>
      <c r="M21" s="16"/>
      <c r="N21" s="16"/>
      <c r="O21" s="16"/>
      <c r="P21" s="16"/>
      <c r="Q21" s="16"/>
      <c r="R21" s="16"/>
      <c r="S21" s="28"/>
      <c r="T21" s="31"/>
      <c r="U21" s="35">
        <v>66.25</v>
      </c>
      <c r="V21" s="23">
        <f t="shared" si="0"/>
        <v>171.75</v>
      </c>
    </row>
    <row r="22" spans="1:22" ht="16.5" thickBot="1">
      <c r="A22" s="4">
        <f>IF(Prezentace!A24=0,"",Prezentace!A24)</f>
      </c>
      <c r="B22" s="4">
        <f>IF(Prezentace!B24=0,"",Prezentace!B24)</f>
      </c>
      <c r="C22" s="4" t="str">
        <f>Prezentace!D24</f>
        <v>P</v>
      </c>
      <c r="D22" s="5" t="str">
        <f>IF(Prezentace!F24=0,"",Prezentace!F24)</f>
        <v>Václav</v>
      </c>
      <c r="E22" s="22" t="str">
        <f>IF(Prezentace!E24=0,"",Prezentace!E24)</f>
        <v>Jírů</v>
      </c>
      <c r="F22" s="19">
        <v>200</v>
      </c>
      <c r="G22" s="16"/>
      <c r="H22" s="16">
        <v>9</v>
      </c>
      <c r="I22" s="16">
        <v>9</v>
      </c>
      <c r="J22" s="16">
        <v>8</v>
      </c>
      <c r="K22" s="16">
        <v>8</v>
      </c>
      <c r="L22" s="16"/>
      <c r="M22" s="16"/>
      <c r="N22" s="16"/>
      <c r="O22" s="16"/>
      <c r="P22" s="16"/>
      <c r="Q22" s="16"/>
      <c r="R22" s="16"/>
      <c r="S22" s="28"/>
      <c r="T22" s="31"/>
      <c r="U22" s="35">
        <v>36.35</v>
      </c>
      <c r="V22" s="23">
        <f t="shared" si="0"/>
        <v>197.65</v>
      </c>
    </row>
    <row r="23" spans="1:22" ht="16.5" thickBot="1">
      <c r="A23" s="4">
        <f>IF(Prezentace!A25=0,"",Prezentace!A25)</f>
      </c>
      <c r="B23" s="4">
        <f>IF(Prezentace!B25=0,"",Prezentace!B25)</f>
      </c>
      <c r="C23" s="4" t="str">
        <f>Prezentace!D25</f>
        <v>P</v>
      </c>
      <c r="D23" s="5" t="str">
        <f>IF(Prezentace!F25=0,"",Prezentace!F25)</f>
        <v>Miroslav</v>
      </c>
      <c r="E23" s="22" t="str">
        <f>IF(Prezentace!E25=0,"",Prezentace!E25)</f>
        <v>Koch   ml.</v>
      </c>
      <c r="F23" s="19">
        <v>200</v>
      </c>
      <c r="G23" s="16"/>
      <c r="H23" s="16">
        <v>9</v>
      </c>
      <c r="I23" s="16">
        <v>8</v>
      </c>
      <c r="J23" s="16">
        <v>7</v>
      </c>
      <c r="K23" s="16">
        <v>6</v>
      </c>
      <c r="L23" s="16"/>
      <c r="M23" s="16"/>
      <c r="N23" s="16"/>
      <c r="O23" s="16"/>
      <c r="P23" s="16"/>
      <c r="Q23" s="16"/>
      <c r="R23" s="16"/>
      <c r="S23" s="28"/>
      <c r="T23" s="31"/>
      <c r="U23" s="35">
        <v>49.44</v>
      </c>
      <c r="V23" s="23">
        <f t="shared" si="0"/>
        <v>180.56</v>
      </c>
    </row>
    <row r="24" spans="1:22" ht="16.5" thickBot="1">
      <c r="A24" s="4">
        <f>IF(Prezentace!A26=0,"",Prezentace!A26)</f>
      </c>
      <c r="B24" s="4">
        <f>IF(Prezentace!B26=0,"",Prezentace!B26)</f>
      </c>
      <c r="C24" s="4" t="str">
        <f>Prezentace!D26</f>
        <v>P</v>
      </c>
      <c r="D24" s="5" t="str">
        <f>IF(Prezentace!F26=0,"",Prezentace!F26)</f>
        <v>Miroslav</v>
      </c>
      <c r="E24" s="22" t="str">
        <f>IF(Prezentace!E26=0,"",Prezentace!E26)</f>
        <v>Koch  st. </v>
      </c>
      <c r="F24" s="19">
        <v>200</v>
      </c>
      <c r="G24" s="16"/>
      <c r="H24" s="16">
        <v>10</v>
      </c>
      <c r="I24" s="16">
        <v>9</v>
      </c>
      <c r="J24" s="16">
        <v>9</v>
      </c>
      <c r="K24" s="16">
        <v>8</v>
      </c>
      <c r="L24" s="16"/>
      <c r="M24" s="16"/>
      <c r="N24" s="16"/>
      <c r="O24" s="16"/>
      <c r="P24" s="16"/>
      <c r="Q24" s="16"/>
      <c r="R24" s="16"/>
      <c r="S24" s="28"/>
      <c r="T24" s="31"/>
      <c r="U24" s="35">
        <v>42.88</v>
      </c>
      <c r="V24" s="23">
        <f t="shared" si="0"/>
        <v>193.12</v>
      </c>
    </row>
    <row r="25" spans="1:22" ht="16.5" thickBot="1">
      <c r="A25" s="4">
        <f>IF(Prezentace!A27=0,"",Prezentace!A27)</f>
      </c>
      <c r="B25" s="4">
        <f>IF(Prezentace!B27=0,"",Prezentace!B27)</f>
      </c>
      <c r="C25" s="4" t="str">
        <f>Prezentace!D27</f>
        <v>P</v>
      </c>
      <c r="D25" s="5" t="str">
        <f>IF(Prezentace!F27=0,"",Prezentace!F27)</f>
        <v>Pavel</v>
      </c>
      <c r="E25" s="22" t="str">
        <f>IF(Prezentace!E27=0,"",Prezentace!E27)</f>
        <v>Koltai</v>
      </c>
      <c r="F25" s="19">
        <v>200</v>
      </c>
      <c r="G25" s="16"/>
      <c r="H25" s="16">
        <v>10</v>
      </c>
      <c r="I25" s="16">
        <v>9</v>
      </c>
      <c r="J25" s="16">
        <v>10</v>
      </c>
      <c r="K25" s="16">
        <v>10</v>
      </c>
      <c r="L25" s="16"/>
      <c r="M25" s="16"/>
      <c r="N25" s="16"/>
      <c r="O25" s="16"/>
      <c r="P25" s="16"/>
      <c r="Q25" s="16"/>
      <c r="R25" s="16"/>
      <c r="S25" s="28"/>
      <c r="T25" s="31"/>
      <c r="U25" s="35">
        <v>39.24</v>
      </c>
      <c r="V25" s="23">
        <f t="shared" si="0"/>
        <v>199.76</v>
      </c>
    </row>
    <row r="26" spans="1:22" ht="16.5" thickBot="1">
      <c r="A26" s="4">
        <f>IF(Prezentace!A28=0,"",Prezentace!A28)</f>
      </c>
      <c r="B26" s="4">
        <f>IF(Prezentace!B28=0,"",Prezentace!B28)</f>
      </c>
      <c r="C26" s="4" t="str">
        <f>Prezentace!D28</f>
        <v>P</v>
      </c>
      <c r="D26" s="5" t="str">
        <f>IF(Prezentace!F28=0,"",Prezentace!F28)</f>
        <v>Miroslav</v>
      </c>
      <c r="E26" s="22" t="str">
        <f>IF(Prezentace!E28=0,"",Prezentace!E28)</f>
        <v>Krejca</v>
      </c>
      <c r="F26" s="19">
        <v>200</v>
      </c>
      <c r="G26" s="16"/>
      <c r="H26" s="16">
        <v>10</v>
      </c>
      <c r="I26" s="16">
        <v>8</v>
      </c>
      <c r="J26" s="16">
        <v>7</v>
      </c>
      <c r="K26" s="16">
        <v>7</v>
      </c>
      <c r="L26" s="16"/>
      <c r="M26" s="16"/>
      <c r="N26" s="16"/>
      <c r="O26" s="16"/>
      <c r="P26" s="16"/>
      <c r="Q26" s="16"/>
      <c r="R26" s="16"/>
      <c r="S26" s="28"/>
      <c r="T26" s="31"/>
      <c r="U26" s="35">
        <v>96.96</v>
      </c>
      <c r="V26" s="23">
        <f t="shared" si="0"/>
        <v>135.04000000000002</v>
      </c>
    </row>
    <row r="27" spans="1:22" ht="16.5" thickBot="1">
      <c r="A27" s="4">
        <f>IF(Prezentace!A29=0,"",Prezentace!A29)</f>
      </c>
      <c r="B27" s="4">
        <f>IF(Prezentace!B29=0,"",Prezentace!B29)</f>
      </c>
      <c r="C27" s="4" t="str">
        <f>Prezentace!D29</f>
        <v>P</v>
      </c>
      <c r="D27" s="5" t="str">
        <f>IF(Prezentace!F29=0,"",Prezentace!F29)</f>
        <v>Milan</v>
      </c>
      <c r="E27" s="22" t="str">
        <f>IF(Prezentace!E29=0,"",Prezentace!E29)</f>
        <v>Krupica</v>
      </c>
      <c r="F27" s="19">
        <v>200</v>
      </c>
      <c r="G27" s="16"/>
      <c r="H27" s="16">
        <v>9</v>
      </c>
      <c r="I27" s="16">
        <v>9</v>
      </c>
      <c r="J27" s="16">
        <v>10</v>
      </c>
      <c r="K27" s="16">
        <v>9</v>
      </c>
      <c r="L27" s="16"/>
      <c r="M27" s="16"/>
      <c r="N27" s="16"/>
      <c r="O27" s="16"/>
      <c r="P27" s="16"/>
      <c r="Q27" s="16"/>
      <c r="R27" s="16"/>
      <c r="S27" s="28"/>
      <c r="T27" s="31"/>
      <c r="U27" s="35">
        <v>40.28</v>
      </c>
      <c r="V27" s="23">
        <f t="shared" si="0"/>
        <v>196.72</v>
      </c>
    </row>
    <row r="28" spans="1:22" ht="16.5" thickBot="1">
      <c r="A28" s="4">
        <f>IF(Prezentace!A30=0,"",Prezentace!A30)</f>
      </c>
      <c r="B28" s="4">
        <f>IF(Prezentace!B30=0,"",Prezentace!B30)</f>
      </c>
      <c r="C28" s="4" t="str">
        <f>Prezentace!D30</f>
        <v>R</v>
      </c>
      <c r="D28" s="5" t="str">
        <f>IF(Prezentace!F30=0,"",Prezentace!F30)</f>
        <v>Milan</v>
      </c>
      <c r="E28" s="22" t="str">
        <f>IF(Prezentace!E30=0,"",Prezentace!E30)</f>
        <v>Krupica R</v>
      </c>
      <c r="F28" s="19">
        <v>200</v>
      </c>
      <c r="G28" s="16"/>
      <c r="H28" s="16">
        <v>9</v>
      </c>
      <c r="I28" s="16">
        <v>9</v>
      </c>
      <c r="J28" s="16">
        <v>9</v>
      </c>
      <c r="K28" s="16">
        <v>8</v>
      </c>
      <c r="L28" s="16"/>
      <c r="M28" s="16"/>
      <c r="N28" s="16"/>
      <c r="O28" s="16"/>
      <c r="P28" s="16"/>
      <c r="Q28" s="16"/>
      <c r="R28" s="16"/>
      <c r="S28" s="28"/>
      <c r="T28" s="31"/>
      <c r="U28" s="35">
        <v>60.93</v>
      </c>
      <c r="V28" s="23">
        <f t="shared" si="0"/>
        <v>174.07</v>
      </c>
    </row>
    <row r="29" spans="1:22" ht="16.5" thickBot="1">
      <c r="A29" s="4">
        <f>IF(Prezentace!A31=0,"",Prezentace!A31)</f>
      </c>
      <c r="B29" s="4">
        <f>IF(Prezentace!B31=0,"",Prezentace!B31)</f>
      </c>
      <c r="C29" s="4" t="str">
        <f>Prezentace!D31</f>
        <v>P</v>
      </c>
      <c r="D29" s="5" t="str">
        <f>IF(Prezentace!F31=0,"",Prezentace!F31)</f>
        <v>Pavel</v>
      </c>
      <c r="E29" s="22" t="str">
        <f>IF(Prezentace!E31=0,"",Prezentace!E31)</f>
        <v>Machek</v>
      </c>
      <c r="F29" s="19">
        <v>200</v>
      </c>
      <c r="G29" s="16"/>
      <c r="H29" s="16">
        <v>8</v>
      </c>
      <c r="I29" s="16">
        <v>9</v>
      </c>
      <c r="J29" s="16">
        <v>8</v>
      </c>
      <c r="K29" s="16">
        <v>6</v>
      </c>
      <c r="L29" s="16"/>
      <c r="M29" s="16"/>
      <c r="N29" s="16"/>
      <c r="O29" s="16"/>
      <c r="P29" s="16"/>
      <c r="Q29" s="16"/>
      <c r="R29" s="16"/>
      <c r="S29" s="28"/>
      <c r="T29" s="31"/>
      <c r="U29" s="35">
        <v>28.1</v>
      </c>
      <c r="V29" s="23">
        <f t="shared" si="0"/>
        <v>202.9</v>
      </c>
    </row>
    <row r="30" spans="1:22" ht="16.5" thickBot="1">
      <c r="A30" s="4">
        <f>IF(Prezentace!A32=0,"",Prezentace!A32)</f>
      </c>
      <c r="B30" s="4">
        <f>IF(Prezentace!B32=0,"",Prezentace!B32)</f>
      </c>
      <c r="C30" s="4" t="str">
        <f>Prezentace!D32</f>
        <v>P</v>
      </c>
      <c r="D30" s="5" t="str">
        <f>IF(Prezentace!F32=0,"",Prezentace!F32)</f>
        <v>Milan</v>
      </c>
      <c r="E30" s="22" t="str">
        <f>IF(Prezentace!E32=0,"",Prezentace!E32)</f>
        <v>Matějka st.</v>
      </c>
      <c r="F30" s="19">
        <v>200</v>
      </c>
      <c r="G30" s="16"/>
      <c r="H30" s="16">
        <v>9</v>
      </c>
      <c r="I30" s="16">
        <v>8</v>
      </c>
      <c r="J30" s="16">
        <v>7</v>
      </c>
      <c r="K30" s="16">
        <v>0</v>
      </c>
      <c r="L30" s="16"/>
      <c r="M30" s="16"/>
      <c r="N30" s="16"/>
      <c r="O30" s="16"/>
      <c r="P30" s="16"/>
      <c r="Q30" s="16"/>
      <c r="R30" s="16"/>
      <c r="S30" s="28"/>
      <c r="T30" s="31"/>
      <c r="U30" s="35">
        <v>72.28</v>
      </c>
      <c r="V30" s="23">
        <f t="shared" si="0"/>
        <v>151.72</v>
      </c>
    </row>
    <row r="31" spans="1:22" ht="16.5" thickBot="1">
      <c r="A31" s="4">
        <f>IF(Prezentace!A33=0,"",Prezentace!A33)</f>
      </c>
      <c r="B31" s="4">
        <f>IF(Prezentace!B33=0,"",Prezentace!B33)</f>
      </c>
      <c r="C31" s="4" t="str">
        <f>Prezentace!D33</f>
        <v>P</v>
      </c>
      <c r="D31" s="5" t="str">
        <f>IF(Prezentace!F33=0,"",Prezentace!F33)</f>
        <v>Zdeněk</v>
      </c>
      <c r="E31" s="22" t="str">
        <f>IF(Prezentace!E33=0,"",Prezentace!E33)</f>
        <v>Mironiuk P1</v>
      </c>
      <c r="F31" s="19">
        <v>200</v>
      </c>
      <c r="G31" s="16"/>
      <c r="H31" s="16">
        <v>9</v>
      </c>
      <c r="I31" s="16">
        <v>8</v>
      </c>
      <c r="J31" s="16">
        <v>9</v>
      </c>
      <c r="K31" s="16">
        <v>9</v>
      </c>
      <c r="L31" s="16"/>
      <c r="M31" s="16"/>
      <c r="N31" s="16"/>
      <c r="O31" s="16"/>
      <c r="P31" s="16"/>
      <c r="Q31" s="16"/>
      <c r="R31" s="16"/>
      <c r="S31" s="28"/>
      <c r="T31" s="31"/>
      <c r="U31" s="35">
        <v>32</v>
      </c>
      <c r="V31" s="23">
        <f t="shared" si="0"/>
        <v>203</v>
      </c>
    </row>
    <row r="32" spans="1:22" ht="16.5" thickBot="1">
      <c r="A32" s="4">
        <f>IF(Prezentace!A34=0,"",Prezentace!A34)</f>
      </c>
      <c r="B32" s="4">
        <f>IF(Prezentace!B34=0,"",Prezentace!B34)</f>
      </c>
      <c r="C32" s="4" t="str">
        <f>Prezentace!D34</f>
        <v>P</v>
      </c>
      <c r="D32" s="5" t="str">
        <f>IF(Prezentace!F34=0,"",Prezentace!F34)</f>
        <v>Zdeněk</v>
      </c>
      <c r="E32" s="22" t="str">
        <f>IF(Prezentace!E34=0,"",Prezentace!E34)</f>
        <v>Mironiuk P2</v>
      </c>
      <c r="F32" s="19">
        <v>200</v>
      </c>
      <c r="G32" s="16"/>
      <c r="H32" s="16">
        <v>10</v>
      </c>
      <c r="I32" s="16">
        <v>7</v>
      </c>
      <c r="J32" s="16">
        <v>9</v>
      </c>
      <c r="K32" s="16">
        <v>8</v>
      </c>
      <c r="L32" s="16"/>
      <c r="M32" s="16"/>
      <c r="N32" s="16"/>
      <c r="O32" s="16"/>
      <c r="P32" s="16"/>
      <c r="Q32" s="16"/>
      <c r="R32" s="16"/>
      <c r="S32" s="28"/>
      <c r="T32" s="31"/>
      <c r="U32" s="35">
        <v>34.48</v>
      </c>
      <c r="V32" s="23">
        <f t="shared" si="0"/>
        <v>199.52</v>
      </c>
    </row>
    <row r="33" spans="1:22" ht="16.5" thickBot="1">
      <c r="A33" s="4">
        <f>IF(Prezentace!A35=0,"",Prezentace!A35)</f>
      </c>
      <c r="B33" s="4">
        <f>IF(Prezentace!B35=0,"",Prezentace!B35)</f>
      </c>
      <c r="C33" s="4" t="str">
        <f>Prezentace!D35</f>
        <v>P</v>
      </c>
      <c r="D33" s="5" t="str">
        <f>IF(Prezentace!F35=0,"",Prezentace!F35)</f>
        <v>Pavel</v>
      </c>
      <c r="E33" s="22" t="str">
        <f>IF(Prezentace!E35=0,"",Prezentace!E35)</f>
        <v>Němeček</v>
      </c>
      <c r="F33" s="19">
        <v>200</v>
      </c>
      <c r="G33" s="16"/>
      <c r="H33" s="16">
        <v>8</v>
      </c>
      <c r="I33" s="16">
        <v>6</v>
      </c>
      <c r="J33" s="16">
        <v>9</v>
      </c>
      <c r="K33" s="16">
        <v>0</v>
      </c>
      <c r="L33" s="16"/>
      <c r="M33" s="16"/>
      <c r="N33" s="16"/>
      <c r="O33" s="16"/>
      <c r="P33" s="16"/>
      <c r="Q33" s="16"/>
      <c r="R33" s="16"/>
      <c r="S33" s="28"/>
      <c r="T33" s="31"/>
      <c r="U33" s="35">
        <v>26.97</v>
      </c>
      <c r="V33" s="23">
        <f t="shared" si="0"/>
        <v>196.03</v>
      </c>
    </row>
    <row r="34" spans="1:22" ht="16.5" thickBot="1">
      <c r="A34" s="4">
        <f>IF(Prezentace!A36=0,"",Prezentace!A36)</f>
      </c>
      <c r="B34" s="4">
        <f>IF(Prezentace!B36=0,"",Prezentace!B36)</f>
      </c>
      <c r="C34" s="4" t="str">
        <f>Prezentace!D36</f>
        <v>P</v>
      </c>
      <c r="D34" s="5" t="str">
        <f>IF(Prezentace!F36=0,"",Prezentace!F36)</f>
        <v>David</v>
      </c>
      <c r="E34" s="22" t="str">
        <f>IF(Prezentace!E36=0,"",Prezentace!E36)</f>
        <v>Nikodým</v>
      </c>
      <c r="F34" s="19">
        <v>200</v>
      </c>
      <c r="G34" s="16"/>
      <c r="H34" s="16">
        <v>9</v>
      </c>
      <c r="I34" s="16">
        <v>9</v>
      </c>
      <c r="J34" s="16">
        <v>10</v>
      </c>
      <c r="K34" s="16">
        <v>9</v>
      </c>
      <c r="L34" s="16"/>
      <c r="M34" s="16"/>
      <c r="N34" s="16"/>
      <c r="O34" s="16"/>
      <c r="P34" s="16"/>
      <c r="Q34" s="16"/>
      <c r="R34" s="16"/>
      <c r="S34" s="28"/>
      <c r="T34" s="31"/>
      <c r="U34" s="35">
        <v>31.36</v>
      </c>
      <c r="V34" s="23">
        <f t="shared" si="0"/>
        <v>205.64</v>
      </c>
    </row>
    <row r="35" spans="1:22" ht="16.5" thickBot="1">
      <c r="A35" s="4">
        <f>IF(Prezentace!A37=0,"",Prezentace!A37)</f>
      </c>
      <c r="B35" s="4">
        <f>IF(Prezentace!B37=0,"",Prezentace!B37)</f>
      </c>
      <c r="C35" s="4" t="str">
        <f>Prezentace!D37</f>
        <v>P</v>
      </c>
      <c r="D35" s="5" t="str">
        <f>IF(Prezentace!F37=0,"",Prezentace!F37)</f>
        <v>Hana</v>
      </c>
      <c r="E35" s="22" t="str">
        <f>IF(Prezentace!E37=0,"",Prezentace!E37)</f>
        <v>Pechová P1</v>
      </c>
      <c r="F35" s="19">
        <v>200</v>
      </c>
      <c r="G35" s="16"/>
      <c r="H35" s="16">
        <v>7</v>
      </c>
      <c r="I35" s="16">
        <v>8</v>
      </c>
      <c r="J35" s="16">
        <v>6</v>
      </c>
      <c r="K35" s="16">
        <v>7</v>
      </c>
      <c r="L35" s="16"/>
      <c r="M35" s="16"/>
      <c r="N35" s="16"/>
      <c r="O35" s="16"/>
      <c r="P35" s="16"/>
      <c r="Q35" s="16"/>
      <c r="R35" s="16"/>
      <c r="S35" s="28"/>
      <c r="T35" s="31"/>
      <c r="U35" s="35">
        <v>31.11</v>
      </c>
      <c r="V35" s="23">
        <f t="shared" si="0"/>
        <v>196.89</v>
      </c>
    </row>
    <row r="36" spans="1:22" ht="16.5" thickBot="1">
      <c r="A36" s="4">
        <f>IF(Prezentace!A38=0,"",Prezentace!A38)</f>
      </c>
      <c r="B36" s="4">
        <f>IF(Prezentace!B38=0,"",Prezentace!B38)</f>
      </c>
      <c r="C36" s="4" t="str">
        <f>Prezentace!D38</f>
        <v>P</v>
      </c>
      <c r="D36" s="5" t="str">
        <f>IF(Prezentace!F38=0,"",Prezentace!F38)</f>
        <v>Hana</v>
      </c>
      <c r="E36" s="22" t="str">
        <f>IF(Prezentace!E38=0,"",Prezentace!E38)</f>
        <v>Pechová P2</v>
      </c>
      <c r="F36" s="19">
        <v>200</v>
      </c>
      <c r="G36" s="16"/>
      <c r="H36" s="16">
        <v>8</v>
      </c>
      <c r="I36" s="16">
        <v>6</v>
      </c>
      <c r="J36" s="16">
        <v>9</v>
      </c>
      <c r="K36" s="16">
        <v>7</v>
      </c>
      <c r="L36" s="16"/>
      <c r="M36" s="16"/>
      <c r="N36" s="16"/>
      <c r="O36" s="16"/>
      <c r="P36" s="16"/>
      <c r="Q36" s="16"/>
      <c r="R36" s="16"/>
      <c r="S36" s="28"/>
      <c r="T36" s="31"/>
      <c r="U36" s="35">
        <v>56.36</v>
      </c>
      <c r="V36" s="23">
        <f t="shared" si="0"/>
        <v>173.64</v>
      </c>
    </row>
    <row r="37" spans="1:22" ht="16.5" thickBot="1">
      <c r="A37" s="4">
        <f>IF(Prezentace!A39=0,"",Prezentace!A39)</f>
      </c>
      <c r="B37" s="4">
        <f>IF(Prezentace!B39=0,"",Prezentace!B39)</f>
      </c>
      <c r="C37" s="4" t="str">
        <f>Prezentace!D39</f>
        <v>P</v>
      </c>
      <c r="D37" s="5" t="str">
        <f>IF(Prezentace!F39=0,"",Prezentace!F39)</f>
        <v>Miloslav</v>
      </c>
      <c r="E37" s="22" t="str">
        <f>IF(Prezentace!E39=0,"",Prezentace!E39)</f>
        <v>Petržílka</v>
      </c>
      <c r="F37" s="20">
        <v>200</v>
      </c>
      <c r="G37" s="21"/>
      <c r="H37" s="21">
        <v>8</v>
      </c>
      <c r="I37" s="21">
        <v>8</v>
      </c>
      <c r="J37" s="21">
        <v>8</v>
      </c>
      <c r="K37" s="21">
        <v>6</v>
      </c>
      <c r="L37" s="21"/>
      <c r="M37" s="21"/>
      <c r="N37" s="21"/>
      <c r="O37" s="21"/>
      <c r="P37" s="21"/>
      <c r="Q37" s="21"/>
      <c r="R37" s="21"/>
      <c r="S37" s="29"/>
      <c r="T37" s="32"/>
      <c r="U37" s="36">
        <v>44.47</v>
      </c>
      <c r="V37" s="23">
        <f t="shared" si="0"/>
        <v>185.53</v>
      </c>
    </row>
    <row r="38" spans="1:22" ht="16.5" thickBot="1">
      <c r="A38" s="4">
        <f>IF(Prezentace!A40=0,"",Prezentace!A40)</f>
      </c>
      <c r="B38" s="4">
        <f>IF(Prezentace!B40=0,"",Prezentace!B40)</f>
      </c>
      <c r="C38" s="4" t="str">
        <f>Prezentace!D40</f>
        <v>P</v>
      </c>
      <c r="D38" s="5" t="str">
        <f>IF(Prezentace!F40=0,"",Prezentace!F40)</f>
        <v>Josef</v>
      </c>
      <c r="E38" s="22" t="str">
        <f>IF(Prezentace!E40=0,"",Prezentace!E40)</f>
        <v>Plecer </v>
      </c>
      <c r="F38" s="20">
        <v>200</v>
      </c>
      <c r="G38" s="21"/>
      <c r="H38" s="21">
        <v>10</v>
      </c>
      <c r="I38" s="21">
        <v>9</v>
      </c>
      <c r="J38" s="21">
        <v>10</v>
      </c>
      <c r="K38" s="21">
        <v>10</v>
      </c>
      <c r="L38" s="21"/>
      <c r="M38" s="21"/>
      <c r="N38" s="21"/>
      <c r="O38" s="21"/>
      <c r="P38" s="21"/>
      <c r="Q38" s="21"/>
      <c r="R38" s="21"/>
      <c r="S38" s="29"/>
      <c r="T38" s="32"/>
      <c r="U38" s="36">
        <v>80.92</v>
      </c>
      <c r="V38" s="23">
        <f aca="true" t="shared" si="1" ref="V38:V101">(SUM(F38:T38))-U38</f>
        <v>158.07999999999998</v>
      </c>
    </row>
    <row r="39" spans="1:22" ht="16.5" thickBot="1">
      <c r="A39" s="4">
        <f>IF(Prezentace!A41=0,"",Prezentace!A41)</f>
      </c>
      <c r="B39" s="4">
        <f>IF(Prezentace!B41=0,"",Prezentace!B41)</f>
      </c>
      <c r="C39" s="4" t="str">
        <f>Prezentace!D41</f>
        <v>P</v>
      </c>
      <c r="D39" s="5" t="str">
        <f>IF(Prezentace!F41=0,"",Prezentace!F41)</f>
        <v>Michaela</v>
      </c>
      <c r="E39" s="22" t="str">
        <f>IF(Prezentace!E41=0,"",Prezentace!E41)</f>
        <v>Reisnerová</v>
      </c>
      <c r="F39" s="20">
        <v>200</v>
      </c>
      <c r="G39" s="21"/>
      <c r="H39" s="21">
        <v>10</v>
      </c>
      <c r="I39" s="21">
        <v>9</v>
      </c>
      <c r="J39" s="21">
        <v>9</v>
      </c>
      <c r="K39" s="21">
        <v>8</v>
      </c>
      <c r="L39" s="21"/>
      <c r="M39" s="21"/>
      <c r="N39" s="21"/>
      <c r="O39" s="21"/>
      <c r="P39" s="21"/>
      <c r="Q39" s="21"/>
      <c r="R39" s="21"/>
      <c r="S39" s="29"/>
      <c r="T39" s="32"/>
      <c r="U39" s="36">
        <v>49.85</v>
      </c>
      <c r="V39" s="23">
        <f t="shared" si="1"/>
        <v>186.15</v>
      </c>
    </row>
    <row r="40" spans="1:22" ht="16.5" thickBot="1">
      <c r="A40" s="4">
        <f>IF(Prezentace!A42=0,"",Prezentace!A42)</f>
      </c>
      <c r="B40" s="4">
        <f>IF(Prezentace!B42=0,"",Prezentace!B42)</f>
      </c>
      <c r="C40" s="4" t="str">
        <f>Prezentace!D42</f>
        <v>P</v>
      </c>
      <c r="D40" s="5" t="str">
        <f>IF(Prezentace!F42=0,"",Prezentace!F42)</f>
        <v>Jaroslav</v>
      </c>
      <c r="E40" s="22" t="str">
        <f>IF(Prezentace!E42=0,"",Prezentace!E42)</f>
        <v>Sokolík </v>
      </c>
      <c r="F40" s="20">
        <v>200</v>
      </c>
      <c r="G40" s="21"/>
      <c r="H40" s="21">
        <v>9</v>
      </c>
      <c r="I40" s="21">
        <v>10</v>
      </c>
      <c r="J40" s="21">
        <v>9</v>
      </c>
      <c r="K40" s="21">
        <v>9</v>
      </c>
      <c r="L40" s="21"/>
      <c r="M40" s="21"/>
      <c r="N40" s="21"/>
      <c r="O40" s="21"/>
      <c r="P40" s="21"/>
      <c r="Q40" s="21"/>
      <c r="R40" s="21"/>
      <c r="S40" s="29"/>
      <c r="T40" s="32"/>
      <c r="U40" s="36">
        <v>25.14</v>
      </c>
      <c r="V40" s="23">
        <f t="shared" si="1"/>
        <v>211.86</v>
      </c>
    </row>
    <row r="41" spans="1:22" ht="16.5" thickBot="1">
      <c r="A41" s="4">
        <f>IF(Prezentace!A43=0,"",Prezentace!A43)</f>
      </c>
      <c r="B41" s="4">
        <f>IF(Prezentace!B43=0,"",Prezentace!B43)</f>
      </c>
      <c r="C41" s="4" t="str">
        <f>Prezentace!D43</f>
        <v>P</v>
      </c>
      <c r="D41" s="5" t="str">
        <f>IF(Prezentace!F43=0,"",Prezentace!F43)</f>
        <v>Michal</v>
      </c>
      <c r="E41" s="22" t="str">
        <f>IF(Prezentace!E43=0,"",Prezentace!E43)</f>
        <v>Svoboda</v>
      </c>
      <c r="F41" s="20">
        <v>200</v>
      </c>
      <c r="G41" s="21"/>
      <c r="H41" s="21">
        <v>9</v>
      </c>
      <c r="I41" s="21">
        <v>9</v>
      </c>
      <c r="J41" s="21">
        <v>10</v>
      </c>
      <c r="K41" s="21">
        <v>6</v>
      </c>
      <c r="L41" s="21"/>
      <c r="M41" s="21"/>
      <c r="N41" s="21"/>
      <c r="O41" s="21"/>
      <c r="P41" s="21"/>
      <c r="Q41" s="21"/>
      <c r="R41" s="21"/>
      <c r="S41" s="29"/>
      <c r="T41" s="32"/>
      <c r="U41" s="36">
        <v>32.93</v>
      </c>
      <c r="V41" s="23">
        <f t="shared" si="1"/>
        <v>201.07</v>
      </c>
    </row>
    <row r="42" spans="1:22" ht="16.5" thickBot="1">
      <c r="A42" s="4">
        <f>IF(Prezentace!A44=0,"",Prezentace!A44)</f>
      </c>
      <c r="B42" s="4">
        <f>IF(Prezentace!B44=0,"",Prezentace!B44)</f>
      </c>
      <c r="C42" s="4" t="str">
        <f>Prezentace!D44</f>
        <v>P</v>
      </c>
      <c r="D42" s="5" t="str">
        <f>IF(Prezentace!F44=0,"",Prezentace!F44)</f>
        <v>Jiří</v>
      </c>
      <c r="E42" s="22" t="str">
        <f>IF(Prezentace!E44=0,"",Prezentace!E44)</f>
        <v>Švihálek </v>
      </c>
      <c r="F42" s="20">
        <v>200</v>
      </c>
      <c r="G42" s="21"/>
      <c r="H42" s="21">
        <v>9</v>
      </c>
      <c r="I42" s="21">
        <v>0</v>
      </c>
      <c r="J42" s="21">
        <v>8</v>
      </c>
      <c r="K42" s="21">
        <v>8</v>
      </c>
      <c r="L42" s="21"/>
      <c r="M42" s="21"/>
      <c r="N42" s="21"/>
      <c r="O42" s="21"/>
      <c r="P42" s="21"/>
      <c r="Q42" s="21"/>
      <c r="R42" s="21"/>
      <c r="S42" s="29"/>
      <c r="T42" s="32"/>
      <c r="U42" s="36">
        <v>42.51</v>
      </c>
      <c r="V42" s="23">
        <f t="shared" si="1"/>
        <v>182.49</v>
      </c>
    </row>
    <row r="43" spans="1:22" ht="16.5" thickBot="1">
      <c r="A43" s="4">
        <f>IF(Prezentace!A45=0,"",Prezentace!A45)</f>
      </c>
      <c r="B43" s="4">
        <f>IF(Prezentace!B45=0,"",Prezentace!B45)</f>
      </c>
      <c r="C43" s="4" t="str">
        <f>Prezentace!D45</f>
        <v>R</v>
      </c>
      <c r="D43" s="5" t="str">
        <f>IF(Prezentace!F45=0,"",Prezentace!F45)</f>
        <v>Jiří</v>
      </c>
      <c r="E43" s="22" t="str">
        <f>IF(Prezentace!E45=0,"",Prezentace!E45)</f>
        <v>Švihálek R</v>
      </c>
      <c r="F43" s="20">
        <v>200</v>
      </c>
      <c r="G43" s="21"/>
      <c r="H43" s="21">
        <v>9</v>
      </c>
      <c r="I43" s="21">
        <v>8</v>
      </c>
      <c r="J43" s="21">
        <v>10</v>
      </c>
      <c r="K43" s="21">
        <v>9</v>
      </c>
      <c r="L43" s="21"/>
      <c r="M43" s="21"/>
      <c r="N43" s="21"/>
      <c r="O43" s="21"/>
      <c r="P43" s="21"/>
      <c r="Q43" s="21"/>
      <c r="R43" s="21"/>
      <c r="S43" s="29"/>
      <c r="T43" s="32"/>
      <c r="U43" s="36">
        <v>44.31</v>
      </c>
      <c r="V43" s="23">
        <f t="shared" si="1"/>
        <v>191.69</v>
      </c>
    </row>
    <row r="44" spans="1:22" ht="16.5" thickBot="1">
      <c r="A44" s="4">
        <f>IF(Prezentace!A46=0,"",Prezentace!A46)</f>
      </c>
      <c r="B44" s="4">
        <f>IF(Prezentace!B46=0,"",Prezentace!B46)</f>
      </c>
      <c r="C44" s="4" t="str">
        <f>Prezentace!D46</f>
        <v>P</v>
      </c>
      <c r="D44" s="5" t="str">
        <f>IF(Prezentace!F46=0,"",Prezentace!F46)</f>
        <v>František</v>
      </c>
      <c r="E44" s="22" t="str">
        <f>IF(Prezentace!E46=0,"",Prezentace!E46)</f>
        <v>Toman </v>
      </c>
      <c r="F44" s="20">
        <v>200</v>
      </c>
      <c r="G44" s="21"/>
      <c r="H44" s="21">
        <v>9</v>
      </c>
      <c r="I44" s="21">
        <v>7</v>
      </c>
      <c r="J44" s="21">
        <v>7</v>
      </c>
      <c r="K44" s="21">
        <v>6</v>
      </c>
      <c r="L44" s="21"/>
      <c r="M44" s="21"/>
      <c r="N44" s="21"/>
      <c r="O44" s="21"/>
      <c r="P44" s="21"/>
      <c r="Q44" s="21"/>
      <c r="R44" s="21"/>
      <c r="S44" s="29"/>
      <c r="T44" s="32"/>
      <c r="U44" s="36">
        <v>67.56</v>
      </c>
      <c r="V44" s="23">
        <f t="shared" si="1"/>
        <v>161.44</v>
      </c>
    </row>
    <row r="45" spans="1:22" ht="16.5" thickBot="1">
      <c r="A45" s="4">
        <f>IF(Prezentace!A47=0,"",Prezentace!A47)</f>
      </c>
      <c r="B45" s="4">
        <f>IF(Prezentace!B47=0,"",Prezentace!B47)</f>
      </c>
      <c r="C45" s="4" t="str">
        <f>Prezentace!D47</f>
        <v>P</v>
      </c>
      <c r="D45" s="5" t="str">
        <f>IF(Prezentace!F47=0,"",Prezentace!F47)</f>
        <v>Vladimír</v>
      </c>
      <c r="E45" s="22" t="str">
        <f>IF(Prezentace!E47=0,"",Prezentace!E47)</f>
        <v>VejslíK </v>
      </c>
      <c r="F45" s="20">
        <v>200</v>
      </c>
      <c r="G45" s="21"/>
      <c r="H45" s="21">
        <v>10</v>
      </c>
      <c r="I45" s="21">
        <v>9</v>
      </c>
      <c r="J45" s="21">
        <v>8</v>
      </c>
      <c r="K45" s="21">
        <v>8</v>
      </c>
      <c r="L45" s="21"/>
      <c r="M45" s="21"/>
      <c r="N45" s="21"/>
      <c r="O45" s="21"/>
      <c r="P45" s="21"/>
      <c r="Q45" s="21"/>
      <c r="R45" s="21"/>
      <c r="S45" s="29"/>
      <c r="T45" s="32"/>
      <c r="U45" s="36">
        <v>34.41</v>
      </c>
      <c r="V45" s="23">
        <f t="shared" si="1"/>
        <v>200.59</v>
      </c>
    </row>
    <row r="46" spans="1:22" ht="16.5" thickBot="1">
      <c r="A46" s="4">
        <f>IF(Prezentace!A48=0,"",Prezentace!A48)</f>
      </c>
      <c r="B46" s="4">
        <f>IF(Prezentace!B48=0,"",Prezentace!B48)</f>
      </c>
      <c r="C46" s="4" t="str">
        <f>Prezentace!D48</f>
        <v>P</v>
      </c>
      <c r="D46" s="5" t="str">
        <f>IF(Prezentace!F48=0,"",Prezentace!F48)</f>
        <v>Václav</v>
      </c>
      <c r="E46" s="22" t="str">
        <f>IF(Prezentace!E48=0,"",Prezentace!E48)</f>
        <v>Vozdecký</v>
      </c>
      <c r="F46" s="20">
        <v>140</v>
      </c>
      <c r="G46" s="21"/>
      <c r="H46" s="21">
        <v>9</v>
      </c>
      <c r="I46" s="21">
        <v>7</v>
      </c>
      <c r="J46" s="21">
        <v>8</v>
      </c>
      <c r="K46" s="21">
        <v>7</v>
      </c>
      <c r="L46" s="21"/>
      <c r="M46" s="21"/>
      <c r="N46" s="21"/>
      <c r="O46" s="21"/>
      <c r="P46" s="21"/>
      <c r="Q46" s="21"/>
      <c r="R46" s="21"/>
      <c r="S46" s="29"/>
      <c r="T46" s="32"/>
      <c r="U46" s="36">
        <v>69.15</v>
      </c>
      <c r="V46" s="23">
        <f t="shared" si="1"/>
        <v>101.85</v>
      </c>
    </row>
    <row r="47" spans="1:22" ht="16.5" thickBot="1">
      <c r="A47" s="4">
        <f>IF(Prezentace!A49=0,"",Prezentace!A49)</f>
      </c>
      <c r="B47" s="4">
        <f>IF(Prezentace!B49=0,"",Prezentace!B49)</f>
      </c>
      <c r="C47" s="4" t="str">
        <f>Prezentace!D49</f>
        <v>P</v>
      </c>
      <c r="D47" s="5" t="str">
        <f>IF(Prezentace!F49=0,"",Prezentace!F49)</f>
        <v>Albert</v>
      </c>
      <c r="E47" s="22" t="str">
        <f>IF(Prezentace!E49=0,"",Prezentace!E49)</f>
        <v>Wrzecionko</v>
      </c>
      <c r="F47" s="20">
        <v>200</v>
      </c>
      <c r="G47" s="21"/>
      <c r="H47" s="21">
        <v>9</v>
      </c>
      <c r="I47" s="21">
        <v>9</v>
      </c>
      <c r="J47" s="21">
        <v>8</v>
      </c>
      <c r="K47" s="21">
        <v>9</v>
      </c>
      <c r="L47" s="21"/>
      <c r="M47" s="21"/>
      <c r="N47" s="21"/>
      <c r="O47" s="21"/>
      <c r="P47" s="21"/>
      <c r="Q47" s="21"/>
      <c r="R47" s="21"/>
      <c r="S47" s="29"/>
      <c r="T47" s="32"/>
      <c r="U47" s="36">
        <v>69.3</v>
      </c>
      <c r="V47" s="23">
        <f t="shared" si="1"/>
        <v>165.7</v>
      </c>
    </row>
    <row r="48" spans="1:22" ht="16.5" thickBot="1">
      <c r="A48" s="4">
        <f>IF(Prezentace!A50=0,"",Prezentace!A50)</f>
      </c>
      <c r="B48" s="4">
        <f>IF(Prezentace!B50=0,"",Prezentace!B50)</f>
      </c>
      <c r="C48" s="4" t="str">
        <f>Prezentace!D50</f>
        <v>P</v>
      </c>
      <c r="D48" s="5" t="str">
        <f>IF(Prezentace!F50=0,"",Prezentace!F50)</f>
        <v>Ladislav</v>
      </c>
      <c r="E48" s="22" t="str">
        <f>IF(Prezentace!E50=0,"",Prezentace!E50)</f>
        <v>Žemlička </v>
      </c>
      <c r="F48" s="20">
        <v>200</v>
      </c>
      <c r="G48" s="21"/>
      <c r="H48" s="21">
        <v>7</v>
      </c>
      <c r="I48" s="21">
        <v>7</v>
      </c>
      <c r="J48" s="21">
        <v>9</v>
      </c>
      <c r="K48" s="21">
        <v>9</v>
      </c>
      <c r="L48" s="21"/>
      <c r="M48" s="21"/>
      <c r="N48" s="21"/>
      <c r="O48" s="21"/>
      <c r="P48" s="21"/>
      <c r="Q48" s="21"/>
      <c r="R48" s="21"/>
      <c r="S48" s="29"/>
      <c r="T48" s="32"/>
      <c r="U48" s="36">
        <v>79.68</v>
      </c>
      <c r="V48" s="23">
        <f t="shared" si="1"/>
        <v>152.32</v>
      </c>
    </row>
    <row r="49" spans="1:22" ht="16.5" thickBot="1">
      <c r="A49" s="4">
        <f>IF(Prezentace!A51=0,"",Prezentace!A51)</f>
      </c>
      <c r="B49" s="4">
        <f>IF(Prezentace!B51=0,"",Prezentace!B51)</f>
      </c>
      <c r="C49" s="4" t="str">
        <f>Prezentace!D51</f>
        <v>P</v>
      </c>
      <c r="D49" s="5" t="str">
        <f>IF(Prezentace!F51=0,"",Prezentace!F51)</f>
        <v>Marie</v>
      </c>
      <c r="E49" s="22" t="str">
        <f>IF(Prezentace!E51=0,"",Prezentace!E51)</f>
        <v>Žemličková</v>
      </c>
      <c r="F49" s="20">
        <v>200</v>
      </c>
      <c r="G49" s="21"/>
      <c r="H49" s="21">
        <v>9</v>
      </c>
      <c r="I49" s="21">
        <v>8</v>
      </c>
      <c r="J49" s="21">
        <v>10</v>
      </c>
      <c r="K49" s="21">
        <v>9</v>
      </c>
      <c r="L49" s="21"/>
      <c r="M49" s="21"/>
      <c r="N49" s="21"/>
      <c r="O49" s="21"/>
      <c r="P49" s="21"/>
      <c r="Q49" s="21"/>
      <c r="R49" s="21"/>
      <c r="S49" s="29"/>
      <c r="T49" s="32"/>
      <c r="U49" s="36">
        <v>52.3</v>
      </c>
      <c r="V49" s="23">
        <f t="shared" si="1"/>
        <v>183.7</v>
      </c>
    </row>
    <row r="50" spans="1:22" ht="16.5" thickBot="1">
      <c r="A50" s="4">
        <f>IF(Prezentace!A52=0,"",Prezentace!A52)</f>
      </c>
      <c r="B50" s="4">
        <f>IF(Prezentace!B52=0,"",Prezentace!B52)</f>
      </c>
      <c r="C50" s="4" t="str">
        <f>Prezentace!D52</f>
        <v>P</v>
      </c>
      <c r="D50" s="5" t="str">
        <f>IF(Prezentace!F52=0,"",Prezentace!F52)</f>
        <v>Martin</v>
      </c>
      <c r="E50" s="22" t="str">
        <f>IF(Prezentace!E52=0,"",Prezentace!E52)</f>
        <v>Smejkal</v>
      </c>
      <c r="F50" s="20">
        <v>200</v>
      </c>
      <c r="G50" s="21"/>
      <c r="H50" s="21">
        <v>10</v>
      </c>
      <c r="I50" s="21">
        <v>9</v>
      </c>
      <c r="J50" s="21">
        <v>8</v>
      </c>
      <c r="K50" s="21">
        <v>8</v>
      </c>
      <c r="L50" s="21"/>
      <c r="M50" s="21"/>
      <c r="N50" s="21"/>
      <c r="O50" s="21"/>
      <c r="P50" s="21"/>
      <c r="Q50" s="21"/>
      <c r="R50" s="21"/>
      <c r="S50" s="29"/>
      <c r="T50" s="32"/>
      <c r="U50" s="36">
        <v>28.74</v>
      </c>
      <c r="V50" s="23">
        <f t="shared" si="1"/>
        <v>206.26</v>
      </c>
    </row>
    <row r="51" spans="1:22" ht="16.5" thickBot="1">
      <c r="A51" s="4">
        <f>IF(Prezentace!A53=0,"",Prezentace!A53)</f>
      </c>
      <c r="B51" s="4">
        <f>IF(Prezentace!B53=0,"",Prezentace!B53)</f>
      </c>
      <c r="C51" s="4" t="str">
        <f>Prezentace!D53</f>
        <v>R</v>
      </c>
      <c r="D51" s="5" t="str">
        <f>IF(Prezentace!F53=0,"",Prezentace!F53)</f>
        <v>Bohumil</v>
      </c>
      <c r="E51" s="22" t="str">
        <f>IF(Prezentace!E53=0,"",Prezentace!E53)</f>
        <v>Herceg R</v>
      </c>
      <c r="F51" s="20">
        <v>200</v>
      </c>
      <c r="G51" s="21"/>
      <c r="H51" s="21">
        <v>9</v>
      </c>
      <c r="I51" s="21">
        <v>9</v>
      </c>
      <c r="J51" s="21">
        <v>9</v>
      </c>
      <c r="K51" s="21">
        <v>8</v>
      </c>
      <c r="L51" s="21"/>
      <c r="M51" s="21"/>
      <c r="N51" s="21"/>
      <c r="O51" s="21"/>
      <c r="P51" s="21"/>
      <c r="Q51" s="21"/>
      <c r="R51" s="21"/>
      <c r="S51" s="29"/>
      <c r="T51" s="32"/>
      <c r="U51" s="36">
        <v>74.2</v>
      </c>
      <c r="V51" s="23">
        <f t="shared" si="1"/>
        <v>160.8</v>
      </c>
    </row>
    <row r="52" spans="1:22" ht="16.5" thickBot="1">
      <c r="A52" s="4">
        <f>IF(Prezentace!A54=0,"",Prezentace!A54)</f>
      </c>
      <c r="B52" s="4">
        <f>IF(Prezentace!B54=0,"",Prezentace!B54)</f>
      </c>
      <c r="C52" s="4" t="str">
        <f>Prezentace!D54</f>
        <v>P</v>
      </c>
      <c r="D52" s="5">
        <f>IF(Prezentace!F54=0,"",Prezentace!F54)</f>
      </c>
      <c r="E52" s="22">
        <f>IF(Prezentace!E54=0,"",Prezentace!E54)</f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9"/>
      <c r="T52" s="32"/>
      <c r="U52" s="36"/>
      <c r="V52" s="23">
        <f t="shared" si="1"/>
        <v>0</v>
      </c>
    </row>
    <row r="53" spans="1:22" ht="16.5" thickBot="1">
      <c r="A53" s="4">
        <f>IF(Prezentace!A55=0,"",Prezentace!A55)</f>
      </c>
      <c r="B53" s="4">
        <f>IF(Prezentace!B55=0,"",Prezentace!B55)</f>
      </c>
      <c r="C53" s="4" t="str">
        <f>Prezentace!D55</f>
        <v>P</v>
      </c>
      <c r="D53" s="5">
        <f>IF(Prezentace!F55=0,"",Prezentace!F55)</f>
      </c>
      <c r="E53" s="22">
        <f>IF(Prezentace!E55=0,"",Prezentace!E55)</f>
      </c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9"/>
      <c r="T53" s="32"/>
      <c r="U53" s="36"/>
      <c r="V53" s="23">
        <f t="shared" si="1"/>
        <v>0</v>
      </c>
    </row>
    <row r="54" spans="1:22" ht="16.5" thickBot="1">
      <c r="A54" s="4">
        <f>IF(Prezentace!A56=0,"",Prezentace!A56)</f>
      </c>
      <c r="B54" s="4">
        <f>IF(Prezentace!B56=0,"",Prezentace!B56)</f>
      </c>
      <c r="C54" s="4" t="str">
        <f>Prezentace!D56</f>
        <v>P</v>
      </c>
      <c r="D54" s="5">
        <f>IF(Prezentace!F56=0,"",Prezentace!F56)</f>
      </c>
      <c r="E54" s="22">
        <f>IF(Prezentace!E56=0,"",Prezentace!E56)</f>
      </c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9"/>
      <c r="T54" s="32"/>
      <c r="U54" s="36"/>
      <c r="V54" s="23">
        <f t="shared" si="1"/>
        <v>0</v>
      </c>
    </row>
    <row r="55" spans="1:22" ht="16.5" thickBot="1">
      <c r="A55" s="4">
        <f>IF(Prezentace!A57=0,"",Prezentace!A57)</f>
      </c>
      <c r="B55" s="4">
        <f>IF(Prezentace!B57=0,"",Prezentace!B57)</f>
      </c>
      <c r="C55" s="4" t="str">
        <f>Prezentace!D57</f>
        <v>P</v>
      </c>
      <c r="D55" s="5">
        <f>IF(Prezentace!F57=0,"",Prezentace!F57)</f>
      </c>
      <c r="E55" s="22">
        <f>IF(Prezentace!E57=0,"",Prezentace!E57)</f>
      </c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9"/>
      <c r="T55" s="32"/>
      <c r="U55" s="36"/>
      <c r="V55" s="23">
        <f t="shared" si="1"/>
        <v>0</v>
      </c>
    </row>
    <row r="56" spans="1:22" ht="16.5" thickBot="1">
      <c r="A56" s="4">
        <f>IF(Prezentace!A58=0,"",Prezentace!A58)</f>
      </c>
      <c r="B56" s="4">
        <f>IF(Prezentace!B58=0,"",Prezentace!B58)</f>
      </c>
      <c r="C56" s="4" t="str">
        <f>Prezentace!D58</f>
        <v>P</v>
      </c>
      <c r="D56" s="5">
        <f>IF(Prezentace!F58=0,"",Prezentace!F58)</f>
      </c>
      <c r="E56" s="22">
        <f>IF(Prezentace!E58=0,"",Prezentace!E58)</f>
      </c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9"/>
      <c r="T56" s="32"/>
      <c r="U56" s="36"/>
      <c r="V56" s="23">
        <f t="shared" si="1"/>
        <v>0</v>
      </c>
    </row>
    <row r="57" spans="1:22" ht="16.5" thickBot="1">
      <c r="A57" s="4">
        <f>IF(Prezentace!A59=0,"",Prezentace!A59)</f>
      </c>
      <c r="B57" s="4">
        <f>IF(Prezentace!B59=0,"",Prezentace!B59)</f>
      </c>
      <c r="C57" s="4" t="str">
        <f>Prezentace!D59</f>
        <v>P</v>
      </c>
      <c r="D57" s="5">
        <f>IF(Prezentace!F59=0,"",Prezentace!F59)</f>
      </c>
      <c r="E57" s="22">
        <f>IF(Prezentace!E59=0,"",Prezentace!E59)</f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9"/>
      <c r="T57" s="32"/>
      <c r="U57" s="36"/>
      <c r="V57" s="23">
        <f t="shared" si="1"/>
        <v>0</v>
      </c>
    </row>
    <row r="58" spans="1:22" ht="16.5" thickBot="1">
      <c r="A58" s="4">
        <f>IF(Prezentace!A60=0,"",Prezentace!A60)</f>
      </c>
      <c r="B58" s="4">
        <f>IF(Prezentace!B60=0,"",Prezentace!B60)</f>
      </c>
      <c r="C58" s="4" t="str">
        <f>Prezentace!D60</f>
        <v>P</v>
      </c>
      <c r="D58" s="5">
        <f>IF(Prezentace!F60=0,"",Prezentace!F60)</f>
      </c>
      <c r="E58" s="22">
        <f>IF(Prezentace!E60=0,"",Prezentace!E60)</f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9"/>
      <c r="T58" s="32"/>
      <c r="U58" s="36"/>
      <c r="V58" s="23">
        <f t="shared" si="1"/>
        <v>0</v>
      </c>
    </row>
    <row r="59" spans="1:22" ht="16.5" thickBot="1">
      <c r="A59" s="4">
        <f>IF(Prezentace!A61=0,"",Prezentace!A61)</f>
      </c>
      <c r="B59" s="4">
        <f>IF(Prezentace!B61=0,"",Prezentace!B61)</f>
      </c>
      <c r="C59" s="4" t="str">
        <f>Prezentace!D61</f>
        <v>P</v>
      </c>
      <c r="D59" s="5">
        <f>IF(Prezentace!F61=0,"",Prezentace!F61)</f>
      </c>
      <c r="E59" s="22">
        <f>IF(Prezentace!E61=0,"",Prezentace!E61)</f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9"/>
      <c r="T59" s="32"/>
      <c r="U59" s="36"/>
      <c r="V59" s="23">
        <f t="shared" si="1"/>
        <v>0</v>
      </c>
    </row>
    <row r="60" spans="1:22" ht="16.5" thickBot="1">
      <c r="A60" s="4">
        <f>IF(Prezentace!A62=0,"",Prezentace!A62)</f>
      </c>
      <c r="B60" s="4">
        <f>IF(Prezentace!B62=0,"",Prezentace!B62)</f>
      </c>
      <c r="C60" s="4" t="str">
        <f>Prezentace!D62</f>
        <v>P</v>
      </c>
      <c r="D60" s="5">
        <f>IF(Prezentace!F62=0,"",Prezentace!F62)</f>
      </c>
      <c r="E60" s="22">
        <f>IF(Prezentace!E62=0,"",Prezentace!E62)</f>
      </c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9"/>
      <c r="T60" s="32"/>
      <c r="U60" s="36"/>
      <c r="V60" s="23">
        <f t="shared" si="1"/>
        <v>0</v>
      </c>
    </row>
    <row r="61" spans="1:22" ht="16.5" thickBot="1">
      <c r="A61" s="4">
        <f>IF(Prezentace!A63=0,"",Prezentace!A63)</f>
      </c>
      <c r="B61" s="4">
        <f>IF(Prezentace!B63=0,"",Prezentace!B63)</f>
      </c>
      <c r="C61" s="4" t="str">
        <f>Prezentace!D63</f>
        <v>P</v>
      </c>
      <c r="D61" s="5">
        <f>IF(Prezentace!F63=0,"",Prezentace!F63)</f>
      </c>
      <c r="E61" s="22">
        <f>IF(Prezentace!E63=0,"",Prezentace!E63)</f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9"/>
      <c r="T61" s="32"/>
      <c r="U61" s="36"/>
      <c r="V61" s="23">
        <f t="shared" si="1"/>
        <v>0</v>
      </c>
    </row>
    <row r="62" spans="1:22" ht="16.5" thickBot="1">
      <c r="A62" s="4">
        <f>IF(Prezentace!A64=0,"",Prezentace!A64)</f>
      </c>
      <c r="B62" s="4">
        <f>IF(Prezentace!B64=0,"",Prezentace!B64)</f>
      </c>
      <c r="C62" s="4" t="str">
        <f>Prezentace!D64</f>
        <v>P</v>
      </c>
      <c r="D62" s="5">
        <f>IF(Prezentace!F64=0,"",Prezentace!F64)</f>
      </c>
      <c r="E62" s="22">
        <f>IF(Prezentace!E64=0,"",Prezentace!E64)</f>
      </c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9"/>
      <c r="T62" s="32"/>
      <c r="U62" s="36"/>
      <c r="V62" s="23">
        <f t="shared" si="1"/>
        <v>0</v>
      </c>
    </row>
    <row r="63" spans="1:22" ht="16.5" thickBot="1">
      <c r="A63" s="4">
        <f>IF(Prezentace!A65=0,"",Prezentace!A65)</f>
      </c>
      <c r="B63" s="4">
        <f>IF(Prezentace!B65=0,"",Prezentace!B65)</f>
      </c>
      <c r="C63" s="4" t="str">
        <f>Prezentace!D65</f>
        <v>P</v>
      </c>
      <c r="D63" s="5">
        <f>IF(Prezentace!F65=0,"",Prezentace!F65)</f>
      </c>
      <c r="E63" s="22">
        <f>IF(Prezentace!E65=0,"",Prezentace!E65)</f>
      </c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9"/>
      <c r="T63" s="32"/>
      <c r="U63" s="36"/>
      <c r="V63" s="23">
        <f t="shared" si="1"/>
        <v>0</v>
      </c>
    </row>
    <row r="64" spans="1:22" ht="16.5" thickBot="1">
      <c r="A64" s="4">
        <f>IF(Prezentace!A66=0,"",Prezentace!A66)</f>
      </c>
      <c r="B64" s="4">
        <f>IF(Prezentace!B66=0,"",Prezentace!B66)</f>
      </c>
      <c r="C64" s="4" t="str">
        <f>Prezentace!D66</f>
        <v>P</v>
      </c>
      <c r="D64" s="5">
        <f>IF(Prezentace!F66=0,"",Prezentace!F66)</f>
      </c>
      <c r="E64" s="22">
        <f>IF(Prezentace!E66=0,"",Prezentace!E66)</f>
      </c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9"/>
      <c r="T64" s="32"/>
      <c r="U64" s="36"/>
      <c r="V64" s="23">
        <f t="shared" si="1"/>
        <v>0</v>
      </c>
    </row>
    <row r="65" spans="1:22" ht="16.5" thickBot="1">
      <c r="A65" s="4">
        <f>IF(Prezentace!A67=0,"",Prezentace!A67)</f>
      </c>
      <c r="B65" s="4">
        <f>IF(Prezentace!B67=0,"",Prezentace!B67)</f>
      </c>
      <c r="C65" s="4" t="str">
        <f>Prezentace!D67</f>
        <v>P</v>
      </c>
      <c r="D65" s="5">
        <f>IF(Prezentace!F67=0,"",Prezentace!F67)</f>
      </c>
      <c r="E65" s="22">
        <f>IF(Prezentace!E67=0,"",Prezentace!E67)</f>
      </c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9"/>
      <c r="T65" s="32"/>
      <c r="U65" s="36"/>
      <c r="V65" s="23">
        <f t="shared" si="1"/>
        <v>0</v>
      </c>
    </row>
    <row r="66" spans="1:22" ht="16.5" thickBot="1">
      <c r="A66" s="4">
        <f>IF(Prezentace!A68=0,"",Prezentace!A68)</f>
      </c>
      <c r="B66" s="4">
        <f>IF(Prezentace!B68=0,"",Prezentace!B68)</f>
      </c>
      <c r="C66" s="4" t="str">
        <f>Prezentace!D68</f>
        <v>P</v>
      </c>
      <c r="D66" s="5">
        <f>IF(Prezentace!F68=0,"",Prezentace!F68)</f>
      </c>
      <c r="E66" s="22">
        <f>IF(Prezentace!E68=0,"",Prezentace!E68)</f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9"/>
      <c r="T66" s="32"/>
      <c r="U66" s="36"/>
      <c r="V66" s="23">
        <f t="shared" si="1"/>
        <v>0</v>
      </c>
    </row>
    <row r="67" spans="1:22" ht="16.5" thickBot="1">
      <c r="A67" s="4">
        <f>IF(Prezentace!A69=0,"",Prezentace!A69)</f>
      </c>
      <c r="B67" s="4">
        <f>IF(Prezentace!B69=0,"",Prezentace!B69)</f>
      </c>
      <c r="C67" s="4" t="str">
        <f>Prezentace!D69</f>
        <v>P</v>
      </c>
      <c r="D67" s="5">
        <f>IF(Prezentace!F69=0,"",Prezentace!F69)</f>
      </c>
      <c r="E67" s="22">
        <f>IF(Prezentace!E69=0,"",Prezentace!E69)</f>
      </c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9"/>
      <c r="T67" s="32"/>
      <c r="U67" s="36"/>
      <c r="V67" s="23">
        <f t="shared" si="1"/>
        <v>0</v>
      </c>
    </row>
    <row r="68" spans="1:22" ht="16.5" thickBot="1">
      <c r="A68" s="4">
        <f>IF(Prezentace!A70=0,"",Prezentace!A70)</f>
      </c>
      <c r="B68" s="4">
        <f>IF(Prezentace!B70=0,"",Prezentace!B70)</f>
      </c>
      <c r="C68" s="4" t="str">
        <f>Prezentace!D70</f>
        <v>P</v>
      </c>
      <c r="D68" s="5">
        <f>IF(Prezentace!F70=0,"",Prezentace!F70)</f>
      </c>
      <c r="E68" s="22">
        <f>IF(Prezentace!E70=0,"",Prezentace!E70)</f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9"/>
      <c r="T68" s="32"/>
      <c r="U68" s="36"/>
      <c r="V68" s="23">
        <f t="shared" si="1"/>
        <v>0</v>
      </c>
    </row>
    <row r="69" spans="1:22" ht="16.5" thickBot="1">
      <c r="A69" s="4">
        <f>IF(Prezentace!A71=0,"",Prezentace!A71)</f>
      </c>
      <c r="B69" s="4">
        <f>IF(Prezentace!B71=0,"",Prezentace!B71)</f>
      </c>
      <c r="C69" s="4" t="str">
        <f>Prezentace!D71</f>
        <v>P</v>
      </c>
      <c r="D69" s="5">
        <f>IF(Prezentace!F71=0,"",Prezentace!F71)</f>
      </c>
      <c r="E69" s="22">
        <f>IF(Prezentace!E71=0,"",Prezentace!E71)</f>
      </c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9"/>
      <c r="T69" s="32"/>
      <c r="U69" s="36"/>
      <c r="V69" s="23">
        <f t="shared" si="1"/>
        <v>0</v>
      </c>
    </row>
    <row r="70" spans="1:22" ht="16.5" thickBot="1">
      <c r="A70" s="4">
        <f>IF(Prezentace!A72=0,"",Prezentace!A72)</f>
      </c>
      <c r="B70" s="4">
        <f>IF(Prezentace!B72=0,"",Prezentace!B72)</f>
      </c>
      <c r="C70" s="4" t="str">
        <f>Prezentace!D72</f>
        <v>P</v>
      </c>
      <c r="D70" s="5">
        <f>IF(Prezentace!F72=0,"",Prezentace!F72)</f>
      </c>
      <c r="E70" s="22">
        <f>IF(Prezentace!E72=0,"",Prezentace!E72)</f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9"/>
      <c r="T70" s="32"/>
      <c r="U70" s="36"/>
      <c r="V70" s="23">
        <f t="shared" si="1"/>
        <v>0</v>
      </c>
    </row>
    <row r="71" spans="1:22" ht="16.5" thickBot="1">
      <c r="A71" s="4">
        <f>IF(Prezentace!A73=0,"",Prezentace!A73)</f>
      </c>
      <c r="B71" s="4">
        <f>IF(Prezentace!B73=0,"",Prezentace!B73)</f>
      </c>
      <c r="C71" s="4" t="str">
        <f>Prezentace!D73</f>
        <v>P</v>
      </c>
      <c r="D71" s="5">
        <f>IF(Prezentace!F73=0,"",Prezentace!F73)</f>
      </c>
      <c r="E71" s="22">
        <f>IF(Prezentace!E73=0,"",Prezentace!E73)</f>
      </c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9"/>
      <c r="T71" s="32"/>
      <c r="U71" s="36"/>
      <c r="V71" s="23">
        <f t="shared" si="1"/>
        <v>0</v>
      </c>
    </row>
    <row r="72" spans="1:22" ht="16.5" thickBot="1">
      <c r="A72" s="4">
        <f>IF(Prezentace!A74=0,"",Prezentace!A74)</f>
      </c>
      <c r="B72" s="4">
        <f>IF(Prezentace!B74=0,"",Prezentace!B74)</f>
      </c>
      <c r="C72" s="4" t="str">
        <f>Prezentace!D74</f>
        <v>P</v>
      </c>
      <c r="D72" s="5">
        <f>IF(Prezentace!F74=0,"",Prezentace!F74)</f>
      </c>
      <c r="E72" s="22">
        <f>IF(Prezentace!E74=0,"",Prezentace!E74)</f>
      </c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9"/>
      <c r="T72" s="32"/>
      <c r="U72" s="36"/>
      <c r="V72" s="23">
        <f t="shared" si="1"/>
        <v>0</v>
      </c>
    </row>
    <row r="73" spans="1:22" ht="16.5" thickBot="1">
      <c r="A73" s="4">
        <f>IF(Prezentace!A75=0,"",Prezentace!A75)</f>
      </c>
      <c r="B73" s="4">
        <f>IF(Prezentace!B75=0,"",Prezentace!B75)</f>
      </c>
      <c r="C73" s="4" t="str">
        <f>Prezentace!D75</f>
        <v>P</v>
      </c>
      <c r="D73" s="5">
        <f>IF(Prezentace!F75=0,"",Prezentace!F75)</f>
      </c>
      <c r="E73" s="22">
        <f>IF(Prezentace!E75=0,"",Prezentace!E75)</f>
      </c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9"/>
      <c r="T73" s="32"/>
      <c r="U73" s="36"/>
      <c r="V73" s="23">
        <f t="shared" si="1"/>
        <v>0</v>
      </c>
    </row>
    <row r="74" spans="1:22" ht="16.5" hidden="1" thickBot="1">
      <c r="A74" s="4">
        <f>IF(Prezentace!A76=0,"",Prezentace!A76)</f>
      </c>
      <c r="B74" s="4">
        <f>IF(Prezentace!B76=0,"",Prezentace!B76)</f>
      </c>
      <c r="C74" s="4" t="str">
        <f>Prezentace!D76</f>
        <v>P</v>
      </c>
      <c r="D74" s="5">
        <f>IF(Prezentace!F76=0,"",Prezentace!F76)</f>
      </c>
      <c r="E74" s="22">
        <f>IF(Prezentace!E76=0,"",Prezentace!E76)</f>
      </c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9"/>
      <c r="T74" s="32"/>
      <c r="U74" s="36"/>
      <c r="V74" s="23">
        <f t="shared" si="1"/>
        <v>0</v>
      </c>
    </row>
    <row r="75" spans="1:22" ht="16.5" hidden="1" thickBot="1">
      <c r="A75" s="4">
        <f>IF(Prezentace!A77=0,"",Prezentace!A77)</f>
      </c>
      <c r="B75" s="4">
        <f>IF(Prezentace!B77=0,"",Prezentace!B77)</f>
      </c>
      <c r="C75" s="4" t="str">
        <f>Prezentace!D77</f>
        <v>P</v>
      </c>
      <c r="D75" s="5">
        <f>IF(Prezentace!F77=0,"",Prezentace!F77)</f>
      </c>
      <c r="E75" s="22">
        <f>IF(Prezentace!E77=0,"",Prezentace!E77)</f>
      </c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9"/>
      <c r="T75" s="32"/>
      <c r="U75" s="36"/>
      <c r="V75" s="23">
        <f t="shared" si="1"/>
        <v>0</v>
      </c>
    </row>
    <row r="76" spans="1:22" ht="16.5" hidden="1" thickBot="1">
      <c r="A76" s="4">
        <f>IF(Prezentace!A78=0,"",Prezentace!A78)</f>
      </c>
      <c r="B76" s="4">
        <f>IF(Prezentace!B78=0,"",Prezentace!B78)</f>
      </c>
      <c r="C76" s="4" t="str">
        <f>Prezentace!D78</f>
        <v>P</v>
      </c>
      <c r="D76" s="5">
        <f>IF(Prezentace!F78=0,"",Prezentace!F78)</f>
      </c>
      <c r="E76" s="22">
        <f>IF(Prezentace!E78=0,"",Prezentace!E78)</f>
      </c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9"/>
      <c r="T76" s="32"/>
      <c r="U76" s="36"/>
      <c r="V76" s="23">
        <f t="shared" si="1"/>
        <v>0</v>
      </c>
    </row>
    <row r="77" spans="1:22" ht="16.5" hidden="1" thickBot="1">
      <c r="A77" s="4">
        <f>IF(Prezentace!A79=0,"",Prezentace!A79)</f>
      </c>
      <c r="B77" s="4">
        <f>IF(Prezentace!B79=0,"",Prezentace!B79)</f>
      </c>
      <c r="C77" s="4" t="str">
        <f>Prezentace!D79</f>
        <v>P</v>
      </c>
      <c r="D77" s="5">
        <f>IF(Prezentace!F79=0,"",Prezentace!F79)</f>
      </c>
      <c r="E77" s="22">
        <f>IF(Prezentace!E79=0,"",Prezentace!E79)</f>
      </c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9"/>
      <c r="T77" s="32"/>
      <c r="U77" s="36"/>
      <c r="V77" s="23">
        <f t="shared" si="1"/>
        <v>0</v>
      </c>
    </row>
    <row r="78" spans="1:22" ht="16.5" hidden="1" thickBot="1">
      <c r="A78" s="4">
        <f>IF(Prezentace!A80=0,"",Prezentace!A80)</f>
      </c>
      <c r="B78" s="4">
        <f>IF(Prezentace!B80=0,"",Prezentace!B80)</f>
      </c>
      <c r="C78" s="4" t="str">
        <f>Prezentace!D80</f>
        <v>P</v>
      </c>
      <c r="D78" s="5">
        <f>IF(Prezentace!F80=0,"",Prezentace!F80)</f>
      </c>
      <c r="E78" s="22">
        <f>IF(Prezentace!E80=0,"",Prezentace!E80)</f>
      </c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9"/>
      <c r="T78" s="32"/>
      <c r="U78" s="36"/>
      <c r="V78" s="23">
        <f t="shared" si="1"/>
        <v>0</v>
      </c>
    </row>
    <row r="79" spans="1:22" ht="16.5" hidden="1" thickBot="1">
      <c r="A79" s="4">
        <f>IF(Prezentace!A81=0,"",Prezentace!A81)</f>
      </c>
      <c r="B79" s="4">
        <f>IF(Prezentace!B81=0,"",Prezentace!B81)</f>
      </c>
      <c r="C79" s="4" t="str">
        <f>Prezentace!D81</f>
        <v>P</v>
      </c>
      <c r="D79" s="5">
        <f>IF(Prezentace!F81=0,"",Prezentace!F81)</f>
      </c>
      <c r="E79" s="22">
        <f>IF(Prezentace!E81=0,"",Prezentace!E81)</f>
      </c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9"/>
      <c r="T79" s="32"/>
      <c r="U79" s="36"/>
      <c r="V79" s="23">
        <f t="shared" si="1"/>
        <v>0</v>
      </c>
    </row>
    <row r="80" spans="1:22" ht="16.5" hidden="1" thickBot="1">
      <c r="A80" s="4">
        <f>IF(Prezentace!A82=0,"",Prezentace!A82)</f>
      </c>
      <c r="B80" s="4">
        <f>IF(Prezentace!B82=0,"",Prezentace!B82)</f>
      </c>
      <c r="C80" s="4" t="str">
        <f>Prezentace!D82</f>
        <v>P</v>
      </c>
      <c r="D80" s="5">
        <f>IF(Prezentace!F82=0,"",Prezentace!F82)</f>
      </c>
      <c r="E80" s="22">
        <f>IF(Prezentace!E82=0,"",Prezentace!E82)</f>
      </c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9"/>
      <c r="T80" s="32"/>
      <c r="U80" s="36"/>
      <c r="V80" s="23">
        <f t="shared" si="1"/>
        <v>0</v>
      </c>
    </row>
    <row r="81" spans="1:22" ht="16.5" hidden="1" thickBot="1">
      <c r="A81" s="4">
        <f>IF(Prezentace!A83=0,"",Prezentace!A83)</f>
      </c>
      <c r="B81" s="4">
        <f>IF(Prezentace!B83=0,"",Prezentace!B83)</f>
      </c>
      <c r="C81" s="4" t="str">
        <f>Prezentace!D83</f>
        <v>P</v>
      </c>
      <c r="D81" s="5">
        <f>IF(Prezentace!F83=0,"",Prezentace!F83)</f>
      </c>
      <c r="E81" s="22">
        <f>IF(Prezentace!E83=0,"",Prezentace!E83)</f>
      </c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9"/>
      <c r="T81" s="32"/>
      <c r="U81" s="36"/>
      <c r="V81" s="23">
        <f t="shared" si="1"/>
        <v>0</v>
      </c>
    </row>
    <row r="82" spans="1:22" ht="16.5" hidden="1" thickBot="1">
      <c r="A82" s="4">
        <f>IF(Prezentace!A84=0,"",Prezentace!A84)</f>
      </c>
      <c r="B82" s="4">
        <f>IF(Prezentace!B84=0,"",Prezentace!B84)</f>
      </c>
      <c r="C82" s="4" t="str">
        <f>Prezentace!D84</f>
        <v>P</v>
      </c>
      <c r="D82" s="5">
        <f>IF(Prezentace!F84=0,"",Prezentace!F84)</f>
      </c>
      <c r="E82" s="22">
        <f>IF(Prezentace!E84=0,"",Prezentace!E84)</f>
      </c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9"/>
      <c r="T82" s="32"/>
      <c r="U82" s="36"/>
      <c r="V82" s="23">
        <f t="shared" si="1"/>
        <v>0</v>
      </c>
    </row>
    <row r="83" spans="1:22" ht="16.5" hidden="1" thickBot="1">
      <c r="A83" s="4">
        <f>IF(Prezentace!A85=0,"",Prezentace!A85)</f>
      </c>
      <c r="B83" s="4">
        <f>IF(Prezentace!B85=0,"",Prezentace!B85)</f>
      </c>
      <c r="C83" s="4" t="str">
        <f>Prezentace!D85</f>
        <v>P</v>
      </c>
      <c r="D83" s="5">
        <f>IF(Prezentace!F85=0,"",Prezentace!F85)</f>
      </c>
      <c r="E83" s="22">
        <f>IF(Prezentace!E85=0,"",Prezentace!E85)</f>
      </c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9"/>
      <c r="T83" s="32"/>
      <c r="U83" s="36"/>
      <c r="V83" s="23">
        <f t="shared" si="1"/>
        <v>0</v>
      </c>
    </row>
    <row r="84" spans="1:22" ht="16.5" hidden="1" thickBot="1">
      <c r="A84" s="4">
        <f>IF(Prezentace!A86=0,"",Prezentace!A86)</f>
      </c>
      <c r="B84" s="4">
        <f>IF(Prezentace!B86=0,"",Prezentace!B86)</f>
      </c>
      <c r="C84" s="4" t="str">
        <f>Prezentace!D86</f>
        <v>P</v>
      </c>
      <c r="D84" s="5">
        <f>IF(Prezentace!F86=0,"",Prezentace!F86)</f>
      </c>
      <c r="E84" s="22">
        <f>IF(Prezentace!E86=0,"",Prezentace!E86)</f>
      </c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9"/>
      <c r="T84" s="32"/>
      <c r="U84" s="36"/>
      <c r="V84" s="23">
        <f t="shared" si="1"/>
        <v>0</v>
      </c>
    </row>
    <row r="85" spans="1:22" ht="16.5" hidden="1" thickBot="1">
      <c r="A85" s="4">
        <f>IF(Prezentace!A87=0,"",Prezentace!A87)</f>
      </c>
      <c r="B85" s="4">
        <f>IF(Prezentace!B87=0,"",Prezentace!B87)</f>
      </c>
      <c r="C85" s="4" t="str">
        <f>Prezentace!D87</f>
        <v>P</v>
      </c>
      <c r="D85" s="5">
        <f>IF(Prezentace!F87=0,"",Prezentace!F87)</f>
      </c>
      <c r="E85" s="22">
        <f>IF(Prezentace!E87=0,"",Prezentace!E87)</f>
      </c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9"/>
      <c r="T85" s="32"/>
      <c r="U85" s="36"/>
      <c r="V85" s="23">
        <f t="shared" si="1"/>
        <v>0</v>
      </c>
    </row>
    <row r="86" spans="1:22" ht="16.5" hidden="1" thickBot="1">
      <c r="A86" s="4">
        <f>IF(Prezentace!A88=0,"",Prezentace!A88)</f>
      </c>
      <c r="B86" s="4">
        <f>IF(Prezentace!B88=0,"",Prezentace!B88)</f>
      </c>
      <c r="C86" s="4" t="str">
        <f>Prezentace!D88</f>
        <v>P</v>
      </c>
      <c r="D86" s="5">
        <f>IF(Prezentace!F88=0,"",Prezentace!F88)</f>
      </c>
      <c r="E86" s="22">
        <f>IF(Prezentace!E88=0,"",Prezentace!E88)</f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9"/>
      <c r="T86" s="32"/>
      <c r="U86" s="36"/>
      <c r="V86" s="23">
        <f t="shared" si="1"/>
        <v>0</v>
      </c>
    </row>
    <row r="87" spans="1:22" ht="16.5" hidden="1" thickBot="1">
      <c r="A87" s="4">
        <f>IF(Prezentace!A89=0,"",Prezentace!A89)</f>
      </c>
      <c r="B87" s="4">
        <f>IF(Prezentace!B89=0,"",Prezentace!B89)</f>
      </c>
      <c r="C87" s="4" t="str">
        <f>Prezentace!D89</f>
        <v>P</v>
      </c>
      <c r="D87" s="5">
        <f>IF(Prezentace!F89=0,"",Prezentace!F89)</f>
      </c>
      <c r="E87" s="22">
        <f>IF(Prezentace!E89=0,"",Prezentace!E89)</f>
      </c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9"/>
      <c r="T87" s="32"/>
      <c r="U87" s="36"/>
      <c r="V87" s="23">
        <f t="shared" si="1"/>
        <v>0</v>
      </c>
    </row>
    <row r="88" spans="1:22" ht="16.5" hidden="1" thickBot="1">
      <c r="A88" s="4">
        <f>IF(Prezentace!A90=0,"",Prezentace!A90)</f>
      </c>
      <c r="B88" s="4">
        <f>IF(Prezentace!B90=0,"",Prezentace!B90)</f>
      </c>
      <c r="C88" s="4" t="str">
        <f>Prezentace!D90</f>
        <v>P</v>
      </c>
      <c r="D88" s="5">
        <f>IF(Prezentace!F90=0,"",Prezentace!F90)</f>
      </c>
      <c r="E88" s="22">
        <f>IF(Prezentace!E90=0,"",Prezentace!E90)</f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9"/>
      <c r="T88" s="32"/>
      <c r="U88" s="36"/>
      <c r="V88" s="23">
        <f t="shared" si="1"/>
        <v>0</v>
      </c>
    </row>
    <row r="89" spans="1:22" ht="16.5" hidden="1" thickBot="1">
      <c r="A89" s="4">
        <f>IF(Prezentace!A91=0,"",Prezentace!A91)</f>
      </c>
      <c r="B89" s="4">
        <f>IF(Prezentace!B91=0,"",Prezentace!B91)</f>
      </c>
      <c r="C89" s="4" t="str">
        <f>Prezentace!D91</f>
        <v>P</v>
      </c>
      <c r="D89" s="5">
        <f>IF(Prezentace!F91=0,"",Prezentace!F91)</f>
      </c>
      <c r="E89" s="22">
        <f>IF(Prezentace!E91=0,"",Prezentace!E91)</f>
      </c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9"/>
      <c r="T89" s="32"/>
      <c r="U89" s="36"/>
      <c r="V89" s="23">
        <f t="shared" si="1"/>
        <v>0</v>
      </c>
    </row>
    <row r="90" spans="1:22" ht="16.5" hidden="1" thickBot="1">
      <c r="A90" s="4">
        <f>IF(Prezentace!A92=0,"",Prezentace!A92)</f>
      </c>
      <c r="B90" s="4">
        <f>IF(Prezentace!B92=0,"",Prezentace!B92)</f>
      </c>
      <c r="C90" s="4" t="str">
        <f>Prezentace!D92</f>
        <v>P</v>
      </c>
      <c r="D90" s="5">
        <f>IF(Prezentace!F92=0,"",Prezentace!F92)</f>
      </c>
      <c r="E90" s="22">
        <f>IF(Prezentace!E92=0,"",Prezentace!E92)</f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  <c r="T90" s="32"/>
      <c r="U90" s="36"/>
      <c r="V90" s="23">
        <f t="shared" si="1"/>
        <v>0</v>
      </c>
    </row>
    <row r="91" spans="1:22" ht="16.5" hidden="1" thickBot="1">
      <c r="A91" s="4">
        <f>IF(Prezentace!A93=0,"",Prezentace!A93)</f>
      </c>
      <c r="B91" s="4">
        <f>IF(Prezentace!B93=0,"",Prezentace!B93)</f>
      </c>
      <c r="C91" s="4" t="str">
        <f>Prezentace!D93</f>
        <v>P</v>
      </c>
      <c r="D91" s="5">
        <f>IF(Prezentace!F93=0,"",Prezentace!F93)</f>
      </c>
      <c r="E91" s="22">
        <f>IF(Prezentace!E93=0,"",Prezentace!E93)</f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9"/>
      <c r="T91" s="32"/>
      <c r="U91" s="36"/>
      <c r="V91" s="23">
        <f t="shared" si="1"/>
        <v>0</v>
      </c>
    </row>
    <row r="92" spans="1:22" ht="16.5" hidden="1" thickBot="1">
      <c r="A92" s="4">
        <f>IF(Prezentace!A94=0,"",Prezentace!A94)</f>
      </c>
      <c r="B92" s="4">
        <f>IF(Prezentace!B94=0,"",Prezentace!B94)</f>
      </c>
      <c r="C92" s="4" t="str">
        <f>Prezentace!D94</f>
        <v>P</v>
      </c>
      <c r="D92" s="5">
        <f>IF(Prezentace!F94=0,"",Prezentace!F94)</f>
      </c>
      <c r="E92" s="22">
        <f>IF(Prezentace!E94=0,"",Prezentace!E94)</f>
      </c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9"/>
      <c r="T92" s="32"/>
      <c r="U92" s="36"/>
      <c r="V92" s="23">
        <f t="shared" si="1"/>
        <v>0</v>
      </c>
    </row>
    <row r="93" spans="1:22" ht="16.5" hidden="1" thickBot="1">
      <c r="A93" s="4">
        <f>IF(Prezentace!A95=0,"",Prezentace!A95)</f>
      </c>
      <c r="B93" s="4">
        <f>IF(Prezentace!B95=0,"",Prezentace!B95)</f>
      </c>
      <c r="C93" s="4" t="str">
        <f>Prezentace!D95</f>
        <v>P</v>
      </c>
      <c r="D93" s="5">
        <f>IF(Prezentace!F95=0,"",Prezentace!F95)</f>
      </c>
      <c r="E93" s="22">
        <f>IF(Prezentace!E95=0,"",Prezentace!E95)</f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9"/>
      <c r="T93" s="32"/>
      <c r="U93" s="36"/>
      <c r="V93" s="23">
        <f t="shared" si="1"/>
        <v>0</v>
      </c>
    </row>
    <row r="94" spans="1:22" ht="16.5" hidden="1" thickBot="1">
      <c r="A94" s="4">
        <f>IF(Prezentace!A96=0,"",Prezentace!A96)</f>
      </c>
      <c r="B94" s="4">
        <f>IF(Prezentace!B96=0,"",Prezentace!B96)</f>
      </c>
      <c r="C94" s="4" t="str">
        <f>Prezentace!D96</f>
        <v>P</v>
      </c>
      <c r="D94" s="5">
        <f>IF(Prezentace!F96=0,"",Prezentace!F96)</f>
      </c>
      <c r="E94" s="22">
        <f>IF(Prezentace!E96=0,"",Prezentace!E96)</f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32"/>
      <c r="U94" s="36"/>
      <c r="V94" s="23">
        <f t="shared" si="1"/>
        <v>0</v>
      </c>
    </row>
    <row r="95" spans="1:22" ht="16.5" hidden="1" thickBot="1">
      <c r="A95" s="4">
        <f>IF(Prezentace!A97=0,"",Prezentace!A97)</f>
      </c>
      <c r="B95" s="4">
        <f>IF(Prezentace!B97=0,"",Prezentace!B97)</f>
      </c>
      <c r="C95" s="4" t="str">
        <f>Prezentace!D97</f>
        <v>P</v>
      </c>
      <c r="D95" s="5">
        <f>IF(Prezentace!F97=0,"",Prezentace!F97)</f>
      </c>
      <c r="E95" s="22">
        <f>IF(Prezentace!E97=0,"",Prezentace!E97)</f>
      </c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9"/>
      <c r="T95" s="32"/>
      <c r="U95" s="36"/>
      <c r="V95" s="23">
        <f t="shared" si="1"/>
        <v>0</v>
      </c>
    </row>
    <row r="96" spans="1:22" ht="16.5" hidden="1" thickBot="1">
      <c r="A96" s="4">
        <f>IF(Prezentace!A98=0,"",Prezentace!A98)</f>
      </c>
      <c r="B96" s="4">
        <f>IF(Prezentace!B98=0,"",Prezentace!B98)</f>
      </c>
      <c r="C96" s="4" t="str">
        <f>Prezentace!D98</f>
        <v>P</v>
      </c>
      <c r="D96" s="5">
        <f>IF(Prezentace!F98=0,"",Prezentace!F98)</f>
      </c>
      <c r="E96" s="22">
        <f>IF(Prezentace!E98=0,"",Prezentace!E98)</f>
      </c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9"/>
      <c r="T96" s="32"/>
      <c r="U96" s="36"/>
      <c r="V96" s="23">
        <f t="shared" si="1"/>
        <v>0</v>
      </c>
    </row>
    <row r="97" spans="1:22" ht="16.5" hidden="1" thickBot="1">
      <c r="A97" s="4">
        <f>IF(Prezentace!A99=0,"",Prezentace!A99)</f>
      </c>
      <c r="B97" s="4">
        <f>IF(Prezentace!B99=0,"",Prezentace!B99)</f>
      </c>
      <c r="C97" s="4" t="str">
        <f>Prezentace!D99</f>
        <v>P</v>
      </c>
      <c r="D97" s="5">
        <f>IF(Prezentace!F99=0,"",Prezentace!F99)</f>
      </c>
      <c r="E97" s="22">
        <f>IF(Prezentace!E99=0,"",Prezentace!E99)</f>
      </c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9"/>
      <c r="T97" s="32"/>
      <c r="U97" s="36"/>
      <c r="V97" s="23">
        <f t="shared" si="1"/>
        <v>0</v>
      </c>
    </row>
    <row r="98" spans="1:22" ht="16.5" hidden="1" thickBot="1">
      <c r="A98" s="4">
        <f>IF(Prezentace!A100=0,"",Prezentace!A100)</f>
      </c>
      <c r="B98" s="4">
        <f>IF(Prezentace!B100=0,"",Prezentace!B100)</f>
      </c>
      <c r="C98" s="4" t="str">
        <f>Prezentace!D100</f>
        <v>P</v>
      </c>
      <c r="D98" s="5">
        <f>IF(Prezentace!F100=0,"",Prezentace!F100)</f>
      </c>
      <c r="E98" s="22">
        <f>IF(Prezentace!E100=0,"",Prezentace!E100)</f>
      </c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9"/>
      <c r="T98" s="32"/>
      <c r="U98" s="36"/>
      <c r="V98" s="23">
        <f t="shared" si="1"/>
        <v>0</v>
      </c>
    </row>
    <row r="99" spans="1:22" ht="16.5" hidden="1" thickBot="1">
      <c r="A99" s="4">
        <f>IF(Prezentace!A101=0,"",Prezentace!A101)</f>
      </c>
      <c r="B99" s="4">
        <f>IF(Prezentace!B101=0,"",Prezentace!B101)</f>
      </c>
      <c r="C99" s="4" t="str">
        <f>Prezentace!D101</f>
        <v>P</v>
      </c>
      <c r="D99" s="5">
        <f>IF(Prezentace!F101=0,"",Prezentace!F101)</f>
      </c>
      <c r="E99" s="22">
        <f>IF(Prezentace!E101=0,"",Prezentace!E101)</f>
      </c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9"/>
      <c r="T99" s="32"/>
      <c r="U99" s="36"/>
      <c r="V99" s="23">
        <f t="shared" si="1"/>
        <v>0</v>
      </c>
    </row>
    <row r="100" spans="1:22" ht="16.5" hidden="1" thickBot="1">
      <c r="A100" s="4">
        <f>IF(Prezentace!A102=0,"",Prezentace!A102)</f>
      </c>
      <c r="B100" s="4">
        <f>IF(Prezentace!B102=0,"",Prezentace!B102)</f>
      </c>
      <c r="C100" s="4" t="str">
        <f>Prezentace!D102</f>
        <v>P</v>
      </c>
      <c r="D100" s="5">
        <f>IF(Prezentace!F102=0,"",Prezentace!F102)</f>
      </c>
      <c r="E100" s="22">
        <f>IF(Prezentace!E102=0,"",Prezentace!E102)</f>
      </c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9"/>
      <c r="T100" s="32"/>
      <c r="U100" s="36"/>
      <c r="V100" s="23">
        <f t="shared" si="1"/>
        <v>0</v>
      </c>
    </row>
    <row r="101" spans="1:22" ht="16.5" hidden="1" thickBot="1">
      <c r="A101" s="4">
        <f>IF(Prezentace!A103=0,"",Prezentace!A103)</f>
      </c>
      <c r="B101" s="4">
        <f>IF(Prezentace!B103=0,"",Prezentace!B103)</f>
      </c>
      <c r="C101" s="4" t="str">
        <f>Prezentace!D103</f>
        <v>P</v>
      </c>
      <c r="D101" s="5">
        <f>IF(Prezentace!F103=0,"",Prezentace!F103)</f>
      </c>
      <c r="E101" s="22">
        <f>IF(Prezentace!E103=0,"",Prezentace!E103)</f>
      </c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9"/>
      <c r="T101" s="32"/>
      <c r="U101" s="36"/>
      <c r="V101" s="23">
        <f t="shared" si="1"/>
        <v>0</v>
      </c>
    </row>
    <row r="102" spans="1:22" ht="16.5" hidden="1" thickBot="1">
      <c r="A102" s="4">
        <f>IF(Prezentace!A104=0,"",Prezentace!A104)</f>
      </c>
      <c r="B102" s="4">
        <f>IF(Prezentace!B104=0,"",Prezentace!B104)</f>
      </c>
      <c r="C102" s="4" t="str">
        <f>Prezentace!D104</f>
        <v>P</v>
      </c>
      <c r="D102" s="5">
        <f>IF(Prezentace!F104=0,"",Prezentace!F104)</f>
      </c>
      <c r="E102" s="22">
        <f>IF(Prezentace!E104=0,"",Prezentace!E104)</f>
      </c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9"/>
      <c r="T102" s="32"/>
      <c r="U102" s="36"/>
      <c r="V102" s="23">
        <f>(SUM(F102:T102))-U102</f>
        <v>0</v>
      </c>
    </row>
  </sheetData>
  <sheetProtection/>
  <mergeCells count="3">
    <mergeCell ref="D1:U1"/>
    <mergeCell ref="A1:A3"/>
    <mergeCell ref="B1:B3"/>
  </mergeCells>
  <conditionalFormatting sqref="C4:C102">
    <cfRule type="cellIs" priority="4" dxfId="3" operator="equal">
      <formula>"R"</formula>
    </cfRule>
  </conditionalFormatting>
  <conditionalFormatting sqref="B4:B102">
    <cfRule type="cellIs" priority="3" dxfId="3" operator="equal">
      <formula>"R"</formula>
    </cfRule>
  </conditionalFormatting>
  <conditionalFormatting sqref="C4:V102">
    <cfRule type="expression" priority="2" dxfId="0">
      <formula>$B4="K"</formula>
    </cfRule>
  </conditionalFormatting>
  <conditionalFormatting sqref="A4:A102">
    <cfRule type="cellIs" priority="1" dxfId="3" operator="equal">
      <formula>"R"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>
    <tabColor rgb="FF00B050"/>
    <pageSetUpPr fitToPage="1"/>
  </sheetPr>
  <dimension ref="A1:U108"/>
  <sheetViews>
    <sheetView tabSelected="1" zoomScaleSheetLayoutView="100" zoomScalePageLayoutView="0" workbookViewId="0" topLeftCell="C1">
      <selection activeCell="H112" sqref="H112"/>
    </sheetView>
  </sheetViews>
  <sheetFormatPr defaultColWidth="9.140625" defaultRowHeight="15"/>
  <cols>
    <col min="1" max="1" width="5.57421875" style="52" hidden="1" customWidth="1"/>
    <col min="2" max="2" width="0.2890625" style="52" hidden="1" customWidth="1"/>
    <col min="3" max="3" width="5.7109375" style="52" customWidth="1"/>
    <col min="4" max="4" width="6.28125" style="52" customWidth="1"/>
    <col min="5" max="5" width="17.421875" style="0" customWidth="1"/>
    <col min="6" max="6" width="11.8515625" style="0" customWidth="1"/>
    <col min="7" max="7" width="22.421875" style="0" customWidth="1"/>
    <col min="8" max="8" width="8.57421875" style="52" customWidth="1"/>
    <col min="9" max="9" width="8.57421875" style="52" hidden="1" customWidth="1"/>
    <col min="10" max="10" width="8.57421875" style="52" customWidth="1"/>
    <col min="11" max="11" width="8.57421875" style="52" hidden="1" customWidth="1"/>
    <col min="12" max="12" width="8.57421875" style="52" customWidth="1"/>
    <col min="13" max="19" width="6.7109375" style="52" hidden="1" customWidth="1"/>
    <col min="20" max="20" width="10.7109375" style="52" customWidth="1"/>
    <col min="21" max="21" width="8.00390625" style="52" customWidth="1"/>
    <col min="22" max="23" width="6.421875" style="0" customWidth="1"/>
  </cols>
  <sheetData>
    <row r="1" spans="1:21" ht="15" customHeight="1">
      <c r="A1" s="119" t="s">
        <v>142</v>
      </c>
      <c r="B1" s="120"/>
      <c r="C1" s="237" t="s">
        <v>142</v>
      </c>
      <c r="D1" s="238"/>
      <c r="E1" s="238"/>
      <c r="F1" s="238"/>
      <c r="G1" s="239"/>
      <c r="H1" s="221" t="s">
        <v>143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</row>
    <row r="2" spans="1:21" ht="15" customHeight="1">
      <c r="A2" s="121"/>
      <c r="B2" s="122"/>
      <c r="C2" s="240"/>
      <c r="D2" s="241"/>
      <c r="E2" s="241"/>
      <c r="F2" s="241"/>
      <c r="G2" s="242"/>
      <c r="H2" s="224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6"/>
    </row>
    <row r="3" spans="1:21" ht="15.75" customHeight="1" thickBot="1">
      <c r="A3" s="123"/>
      <c r="B3" s="124"/>
      <c r="C3" s="243"/>
      <c r="D3" s="244"/>
      <c r="E3" s="244"/>
      <c r="F3" s="244"/>
      <c r="G3" s="245"/>
      <c r="H3" s="227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9"/>
    </row>
    <row r="4" spans="1:21" ht="15" customHeight="1">
      <c r="A4" s="230" t="s">
        <v>35</v>
      </c>
      <c r="B4" s="252" t="s">
        <v>36</v>
      </c>
      <c r="C4" s="234" t="s">
        <v>5</v>
      </c>
      <c r="D4" s="234" t="s">
        <v>1</v>
      </c>
      <c r="E4" s="234" t="s">
        <v>2</v>
      </c>
      <c r="F4" s="234" t="s">
        <v>3</v>
      </c>
      <c r="G4" s="234" t="s">
        <v>4</v>
      </c>
      <c r="H4" s="234" t="s">
        <v>8</v>
      </c>
      <c r="I4" s="234" t="s">
        <v>8</v>
      </c>
      <c r="J4" s="234" t="s">
        <v>16</v>
      </c>
      <c r="K4" s="234" t="s">
        <v>16</v>
      </c>
      <c r="L4" s="234" t="s">
        <v>17</v>
      </c>
      <c r="M4" s="234" t="s">
        <v>17</v>
      </c>
      <c r="N4" s="234" t="s">
        <v>29</v>
      </c>
      <c r="O4" s="234" t="s">
        <v>29</v>
      </c>
      <c r="P4" s="234" t="s">
        <v>30</v>
      </c>
      <c r="Q4" s="234" t="s">
        <v>30</v>
      </c>
      <c r="R4" s="234" t="s">
        <v>31</v>
      </c>
      <c r="S4" s="234" t="s">
        <v>31</v>
      </c>
      <c r="T4" s="234" t="s">
        <v>6</v>
      </c>
      <c r="U4" s="234" t="s">
        <v>7</v>
      </c>
    </row>
    <row r="5" spans="1:21" ht="15.75" customHeight="1" thickBot="1">
      <c r="A5" s="231"/>
      <c r="B5" s="253"/>
      <c r="C5" s="236"/>
      <c r="D5" s="236"/>
      <c r="E5" s="236"/>
      <c r="F5" s="236"/>
      <c r="G5" s="236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</row>
    <row r="6" spans="1:21" ht="15.75" customHeight="1" thickBot="1">
      <c r="A6" s="125"/>
      <c r="B6" s="108"/>
      <c r="C6" s="257" t="s">
        <v>138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9"/>
    </row>
    <row r="7" spans="1:21" ht="15">
      <c r="A7" s="126"/>
      <c r="B7" s="110"/>
      <c r="C7" s="205">
        <v>38</v>
      </c>
      <c r="D7" s="208" t="s">
        <v>10</v>
      </c>
      <c r="E7" s="173" t="s">
        <v>72</v>
      </c>
      <c r="F7" s="174" t="s">
        <v>73</v>
      </c>
      <c r="G7" s="167" t="s">
        <v>74</v>
      </c>
      <c r="H7" s="140">
        <f>1!V41</f>
        <v>205.06</v>
      </c>
      <c r="I7" s="131">
        <f>'1(M)'!T41</f>
        <v>0</v>
      </c>
      <c r="J7" s="131">
        <f>2!V41</f>
        <v>189.62</v>
      </c>
      <c r="K7" s="131">
        <f>'2(M)'!T41</f>
        <v>0</v>
      </c>
      <c r="L7" s="141">
        <f>3!V41</f>
        <v>201.07</v>
      </c>
      <c r="M7" s="137">
        <f>'3(M)'!T41</f>
        <v>0</v>
      </c>
      <c r="N7" s="131">
        <f>4!V41</f>
        <v>0</v>
      </c>
      <c r="O7" s="131">
        <f>'4(M)'!T41</f>
        <v>0</v>
      </c>
      <c r="P7" s="131">
        <f>5!V41</f>
        <v>0</v>
      </c>
      <c r="Q7" s="131">
        <f>'5(M)'!T41</f>
        <v>0</v>
      </c>
      <c r="R7" s="131">
        <f>6!V41</f>
        <v>0</v>
      </c>
      <c r="S7" s="131">
        <f>'6(M)'!T41</f>
        <v>0</v>
      </c>
      <c r="T7" s="155">
        <f aca="true" t="shared" si="0" ref="T7:T48">IF(SUM(H7:S7)&lt;0,0,SUM(H7:S7))</f>
        <v>595.75</v>
      </c>
      <c r="U7" s="158">
        <f aca="true" t="shared" si="1" ref="U7:U16">RANK(T7,$T$7:$T$106)</f>
        <v>1</v>
      </c>
    </row>
    <row r="8" spans="1:21" ht="15">
      <c r="A8" s="127"/>
      <c r="B8" s="109"/>
      <c r="C8" s="206">
        <v>31</v>
      </c>
      <c r="D8" s="209" t="s">
        <v>10</v>
      </c>
      <c r="E8" s="175" t="s">
        <v>117</v>
      </c>
      <c r="F8" s="176" t="s">
        <v>118</v>
      </c>
      <c r="G8" s="168" t="s">
        <v>67</v>
      </c>
      <c r="H8" s="142">
        <f>1!V34</f>
        <v>201.48</v>
      </c>
      <c r="I8" s="132">
        <f>'1(M)'!T34</f>
        <v>0</v>
      </c>
      <c r="J8" s="132">
        <f>2!V34</f>
        <v>181.41</v>
      </c>
      <c r="K8" s="132">
        <f>'2(M)'!T34</f>
        <v>0</v>
      </c>
      <c r="L8" s="143">
        <f>3!V34</f>
        <v>205.64</v>
      </c>
      <c r="M8" s="138">
        <f>'3(M)'!T34</f>
        <v>0</v>
      </c>
      <c r="N8" s="132">
        <f>4!V34</f>
        <v>0</v>
      </c>
      <c r="O8" s="132">
        <f>'4(M)'!T34</f>
        <v>0</v>
      </c>
      <c r="P8" s="132">
        <f>5!V34</f>
        <v>0</v>
      </c>
      <c r="Q8" s="132">
        <f>'5(M)'!T34</f>
        <v>0</v>
      </c>
      <c r="R8" s="132">
        <f>6!V34</f>
        <v>0</v>
      </c>
      <c r="S8" s="132">
        <f>'6(M)'!T34</f>
        <v>0</v>
      </c>
      <c r="T8" s="156">
        <f t="shared" si="0"/>
        <v>588.53</v>
      </c>
      <c r="U8" s="159">
        <f t="shared" si="1"/>
        <v>2</v>
      </c>
    </row>
    <row r="9" spans="1:21" ht="15">
      <c r="A9" s="127"/>
      <c r="B9" s="109"/>
      <c r="C9" s="206">
        <v>47</v>
      </c>
      <c r="D9" s="209" t="s">
        <v>10</v>
      </c>
      <c r="E9" s="177" t="s">
        <v>70</v>
      </c>
      <c r="F9" s="178" t="s">
        <v>71</v>
      </c>
      <c r="G9" s="169" t="s">
        <v>47</v>
      </c>
      <c r="H9" s="142">
        <f>1!V50</f>
        <v>212.81</v>
      </c>
      <c r="I9" s="132">
        <f>'1(M)'!T50</f>
        <v>0</v>
      </c>
      <c r="J9" s="132">
        <f>2!V50</f>
        <v>168.93</v>
      </c>
      <c r="K9" s="132">
        <f>'2(M)'!T50</f>
        <v>0</v>
      </c>
      <c r="L9" s="143">
        <f>3!V50</f>
        <v>206.26</v>
      </c>
      <c r="M9" s="138">
        <f>'3(M)'!T50</f>
        <v>0</v>
      </c>
      <c r="N9" s="132">
        <f>4!V50</f>
        <v>0</v>
      </c>
      <c r="O9" s="132">
        <f>'4(M)'!T50</f>
        <v>0</v>
      </c>
      <c r="P9" s="132">
        <f>5!V50</f>
        <v>0</v>
      </c>
      <c r="Q9" s="132">
        <f>'5(M)'!T50</f>
        <v>0</v>
      </c>
      <c r="R9" s="132">
        <f>6!V50</f>
        <v>0</v>
      </c>
      <c r="S9" s="132">
        <f>'6(M)'!T50</f>
        <v>0</v>
      </c>
      <c r="T9" s="156">
        <f t="shared" si="0"/>
        <v>588</v>
      </c>
      <c r="U9" s="159">
        <f t="shared" si="1"/>
        <v>3</v>
      </c>
    </row>
    <row r="10" spans="1:21" ht="15">
      <c r="A10" s="127"/>
      <c r="B10" s="109"/>
      <c r="C10" s="206">
        <v>26</v>
      </c>
      <c r="D10" s="209" t="s">
        <v>10</v>
      </c>
      <c r="E10" s="175" t="s">
        <v>81</v>
      </c>
      <c r="F10" s="176" t="s">
        <v>82</v>
      </c>
      <c r="G10" s="168" t="s">
        <v>83</v>
      </c>
      <c r="H10" s="142">
        <f>1!V29</f>
        <v>204.01</v>
      </c>
      <c r="I10" s="132">
        <f>'1(M)'!T29</f>
        <v>0</v>
      </c>
      <c r="J10" s="132">
        <f>2!V29</f>
        <v>160.16</v>
      </c>
      <c r="K10" s="132">
        <f>'2(M)'!T29</f>
        <v>0</v>
      </c>
      <c r="L10" s="143">
        <f>3!V29</f>
        <v>202.9</v>
      </c>
      <c r="M10" s="138">
        <f>'3(M)'!T29</f>
        <v>0</v>
      </c>
      <c r="N10" s="132">
        <f>4!V29</f>
        <v>0</v>
      </c>
      <c r="O10" s="132">
        <f>'4(M)'!T29</f>
        <v>0</v>
      </c>
      <c r="P10" s="132">
        <f>5!V29</f>
        <v>0</v>
      </c>
      <c r="Q10" s="132">
        <f>'5(M)'!T29</f>
        <v>0</v>
      </c>
      <c r="R10" s="132">
        <f>6!V29</f>
        <v>0</v>
      </c>
      <c r="S10" s="132">
        <f>'6(M)'!T29</f>
        <v>0</v>
      </c>
      <c r="T10" s="156">
        <f t="shared" si="0"/>
        <v>567.0699999999999</v>
      </c>
      <c r="U10" s="159">
        <f t="shared" si="1"/>
        <v>4</v>
      </c>
    </row>
    <row r="11" spans="1:21" ht="15">
      <c r="A11" s="127"/>
      <c r="B11" s="109"/>
      <c r="C11" s="206">
        <v>22</v>
      </c>
      <c r="D11" s="209" t="s">
        <v>10</v>
      </c>
      <c r="E11" s="175" t="s">
        <v>116</v>
      </c>
      <c r="F11" s="176" t="s">
        <v>82</v>
      </c>
      <c r="G11" s="168" t="s">
        <v>47</v>
      </c>
      <c r="H11" s="142">
        <f>1!V25</f>
        <v>202.06</v>
      </c>
      <c r="I11" s="132">
        <f>'1(M)'!T25</f>
        <v>0</v>
      </c>
      <c r="J11" s="132">
        <f>2!V25</f>
        <v>162.96</v>
      </c>
      <c r="K11" s="132">
        <f>'2(M)'!T25</f>
        <v>0</v>
      </c>
      <c r="L11" s="143">
        <f>3!V25</f>
        <v>199.76</v>
      </c>
      <c r="M11" s="138">
        <f>'3(M)'!T25</f>
        <v>0</v>
      </c>
      <c r="N11" s="132">
        <f>4!V25</f>
        <v>0</v>
      </c>
      <c r="O11" s="132">
        <f>'4(M)'!T25</f>
        <v>0</v>
      </c>
      <c r="P11" s="132">
        <f>5!V25</f>
        <v>0</v>
      </c>
      <c r="Q11" s="132">
        <f>'5(M)'!T25</f>
        <v>0</v>
      </c>
      <c r="R11" s="132">
        <f>6!V25</f>
        <v>0</v>
      </c>
      <c r="S11" s="132">
        <f>'6(M)'!T25</f>
        <v>0</v>
      </c>
      <c r="T11" s="156">
        <f t="shared" si="0"/>
        <v>564.78</v>
      </c>
      <c r="U11" s="159">
        <f t="shared" si="1"/>
        <v>5</v>
      </c>
    </row>
    <row r="12" spans="1:21" ht="15">
      <c r="A12" s="127"/>
      <c r="B12" s="109"/>
      <c r="C12" s="206">
        <v>28</v>
      </c>
      <c r="D12" s="209" t="s">
        <v>10</v>
      </c>
      <c r="E12" s="175" t="s">
        <v>123</v>
      </c>
      <c r="F12" s="176" t="s">
        <v>66</v>
      </c>
      <c r="G12" s="168" t="s">
        <v>69</v>
      </c>
      <c r="H12" s="142">
        <f>1!V31</f>
        <v>188.77</v>
      </c>
      <c r="I12" s="132">
        <f>'1(M)'!T31</f>
        <v>0</v>
      </c>
      <c r="J12" s="132">
        <f>2!V31</f>
        <v>165.88</v>
      </c>
      <c r="K12" s="132">
        <f>'2(M)'!T31</f>
        <v>0</v>
      </c>
      <c r="L12" s="143">
        <f>3!V31</f>
        <v>203</v>
      </c>
      <c r="M12" s="138">
        <f>'3(M)'!T31</f>
        <v>0</v>
      </c>
      <c r="N12" s="132">
        <f>4!V31</f>
        <v>0</v>
      </c>
      <c r="O12" s="132">
        <f>'4(M)'!T31</f>
        <v>0</v>
      </c>
      <c r="P12" s="132">
        <f>5!V31</f>
        <v>0</v>
      </c>
      <c r="Q12" s="132">
        <f>'5(M)'!T31</f>
        <v>0</v>
      </c>
      <c r="R12" s="132">
        <f>6!V31</f>
        <v>0</v>
      </c>
      <c r="S12" s="132">
        <f>'6(M)'!T31</f>
        <v>0</v>
      </c>
      <c r="T12" s="156">
        <f t="shared" si="0"/>
        <v>557.65</v>
      </c>
      <c r="U12" s="159">
        <f t="shared" si="1"/>
        <v>6</v>
      </c>
    </row>
    <row r="13" spans="1:21" ht="15">
      <c r="A13" s="127"/>
      <c r="B13" s="109"/>
      <c r="C13" s="206">
        <v>30</v>
      </c>
      <c r="D13" s="209" t="s">
        <v>10</v>
      </c>
      <c r="E13" s="179" t="s">
        <v>94</v>
      </c>
      <c r="F13" s="180" t="s">
        <v>82</v>
      </c>
      <c r="G13" s="170" t="s">
        <v>95</v>
      </c>
      <c r="H13" s="142">
        <f>1!V33</f>
        <v>209.07</v>
      </c>
      <c r="I13" s="132">
        <f>'1(M)'!T33</f>
        <v>0</v>
      </c>
      <c r="J13" s="132">
        <f>2!V33</f>
        <v>147.36</v>
      </c>
      <c r="K13" s="132">
        <f>'2(M)'!T33</f>
        <v>0</v>
      </c>
      <c r="L13" s="143">
        <f>3!V33</f>
        <v>196.03</v>
      </c>
      <c r="M13" s="138">
        <f>'3(M)'!T33</f>
        <v>0</v>
      </c>
      <c r="N13" s="132">
        <f>4!V33</f>
        <v>0</v>
      </c>
      <c r="O13" s="132">
        <f>'4(M)'!T33</f>
        <v>0</v>
      </c>
      <c r="P13" s="132">
        <f>5!V33</f>
        <v>0</v>
      </c>
      <c r="Q13" s="132">
        <f>'5(M)'!T33</f>
        <v>0</v>
      </c>
      <c r="R13" s="132">
        <f>6!V33</f>
        <v>0</v>
      </c>
      <c r="S13" s="132">
        <f>'6(M)'!T33</f>
        <v>0</v>
      </c>
      <c r="T13" s="156">
        <f t="shared" si="0"/>
        <v>552.46</v>
      </c>
      <c r="U13" s="159">
        <f t="shared" si="1"/>
        <v>7</v>
      </c>
    </row>
    <row r="14" spans="1:21" ht="15">
      <c r="A14" s="127"/>
      <c r="B14" s="109"/>
      <c r="C14" s="206">
        <v>37</v>
      </c>
      <c r="D14" s="209" t="s">
        <v>10</v>
      </c>
      <c r="E14" s="175" t="s">
        <v>96</v>
      </c>
      <c r="F14" s="181" t="s">
        <v>63</v>
      </c>
      <c r="G14" s="168" t="s">
        <v>97</v>
      </c>
      <c r="H14" s="142">
        <f>1!V40</f>
        <v>207.35</v>
      </c>
      <c r="I14" s="132">
        <f>'1(M)'!T40</f>
        <v>0</v>
      </c>
      <c r="J14" s="132">
        <f>2!V40</f>
        <v>129.48</v>
      </c>
      <c r="K14" s="132">
        <f>'2(M)'!T40</f>
        <v>0</v>
      </c>
      <c r="L14" s="143">
        <f>3!V40</f>
        <v>211.86</v>
      </c>
      <c r="M14" s="138">
        <f>'3(M)'!T40</f>
        <v>0</v>
      </c>
      <c r="N14" s="132">
        <f>4!V40</f>
        <v>0</v>
      </c>
      <c r="O14" s="132">
        <f>'4(M)'!T40</f>
        <v>0</v>
      </c>
      <c r="P14" s="132">
        <f>5!V40</f>
        <v>0</v>
      </c>
      <c r="Q14" s="132">
        <f>'5(M)'!T40</f>
        <v>0</v>
      </c>
      <c r="R14" s="132">
        <f>6!V40</f>
        <v>0</v>
      </c>
      <c r="S14" s="132">
        <f>'6(M)'!T40</f>
        <v>0</v>
      </c>
      <c r="T14" s="156">
        <f t="shared" si="0"/>
        <v>548.69</v>
      </c>
      <c r="U14" s="159">
        <f t="shared" si="1"/>
        <v>8</v>
      </c>
    </row>
    <row r="15" spans="1:21" ht="15">
      <c r="A15" s="127"/>
      <c r="B15" s="109"/>
      <c r="C15" s="206">
        <v>12</v>
      </c>
      <c r="D15" s="209" t="s">
        <v>10</v>
      </c>
      <c r="E15" s="177" t="s">
        <v>89</v>
      </c>
      <c r="F15" s="178" t="s">
        <v>80</v>
      </c>
      <c r="G15" s="169" t="s">
        <v>90</v>
      </c>
      <c r="H15" s="142">
        <f>1!V15</f>
        <v>191.74</v>
      </c>
      <c r="I15" s="132">
        <f>'1(M)'!T15</f>
        <v>0</v>
      </c>
      <c r="J15" s="132">
        <f>2!V15</f>
        <v>158.63</v>
      </c>
      <c r="K15" s="132">
        <f>'2(M)'!T15</f>
        <v>0</v>
      </c>
      <c r="L15" s="143">
        <f>3!V15</f>
        <v>194.63</v>
      </c>
      <c r="M15" s="138">
        <f>'3(M)'!T15</f>
        <v>0</v>
      </c>
      <c r="N15" s="132">
        <f>4!V15</f>
        <v>0</v>
      </c>
      <c r="O15" s="132">
        <f>'4(M)'!T15</f>
        <v>0</v>
      </c>
      <c r="P15" s="132">
        <f>5!V15</f>
        <v>0</v>
      </c>
      <c r="Q15" s="132">
        <f>'5(M)'!T15</f>
        <v>0</v>
      </c>
      <c r="R15" s="132">
        <f>6!V15</f>
        <v>0</v>
      </c>
      <c r="S15" s="132">
        <f>'6(M)'!T15</f>
        <v>0</v>
      </c>
      <c r="T15" s="156">
        <f t="shared" si="0"/>
        <v>545</v>
      </c>
      <c r="U15" s="159">
        <f t="shared" si="1"/>
        <v>9</v>
      </c>
    </row>
    <row r="16" spans="1:21" ht="15">
      <c r="A16" s="127"/>
      <c r="B16" s="109"/>
      <c r="C16" s="206">
        <v>29</v>
      </c>
      <c r="D16" s="209" t="s">
        <v>10</v>
      </c>
      <c r="E16" s="175" t="s">
        <v>125</v>
      </c>
      <c r="F16" s="176" t="s">
        <v>66</v>
      </c>
      <c r="G16" s="168" t="s">
        <v>69</v>
      </c>
      <c r="H16" s="142">
        <f>1!V32</f>
        <v>201.71</v>
      </c>
      <c r="I16" s="132">
        <f>'1(M)'!T32</f>
        <v>0</v>
      </c>
      <c r="J16" s="132">
        <f>2!V32</f>
        <v>140.17000000000002</v>
      </c>
      <c r="K16" s="132">
        <f>'2(M)'!T32</f>
        <v>0</v>
      </c>
      <c r="L16" s="143">
        <f>3!V32</f>
        <v>199.52</v>
      </c>
      <c r="M16" s="138">
        <f>'3(M)'!T32</f>
        <v>0</v>
      </c>
      <c r="N16" s="132">
        <f>4!V32</f>
        <v>0</v>
      </c>
      <c r="O16" s="132">
        <f>'4(M)'!T32</f>
        <v>0</v>
      </c>
      <c r="P16" s="132">
        <f>5!V32</f>
        <v>0</v>
      </c>
      <c r="Q16" s="132">
        <f>'5(M)'!T32</f>
        <v>0</v>
      </c>
      <c r="R16" s="132">
        <f>6!V32</f>
        <v>0</v>
      </c>
      <c r="S16" s="132">
        <f>'6(M)'!T32</f>
        <v>0</v>
      </c>
      <c r="T16" s="156">
        <f t="shared" si="0"/>
        <v>541.4</v>
      </c>
      <c r="U16" s="159">
        <f t="shared" si="1"/>
        <v>10</v>
      </c>
    </row>
    <row r="17" spans="1:21" ht="15">
      <c r="A17" s="127"/>
      <c r="B17" s="109"/>
      <c r="C17" s="206">
        <v>19</v>
      </c>
      <c r="D17" s="209" t="s">
        <v>10</v>
      </c>
      <c r="E17" s="182" t="s">
        <v>87</v>
      </c>
      <c r="F17" s="178" t="s">
        <v>88</v>
      </c>
      <c r="G17" s="171" t="s">
        <v>85</v>
      </c>
      <c r="H17" s="142">
        <f>1!V22</f>
        <v>198.81</v>
      </c>
      <c r="I17" s="132">
        <f>'1(M)'!T22</f>
        <v>0</v>
      </c>
      <c r="J17" s="132">
        <f>2!V22</f>
        <v>141.7</v>
      </c>
      <c r="K17" s="132">
        <f>'2(M)'!T22</f>
        <v>0</v>
      </c>
      <c r="L17" s="143">
        <f>3!V22</f>
        <v>197.65</v>
      </c>
      <c r="M17" s="138">
        <f>'3(M)'!T22</f>
        <v>0</v>
      </c>
      <c r="N17" s="132">
        <f>4!V22</f>
        <v>0</v>
      </c>
      <c r="O17" s="132">
        <f>'4(M)'!T22</f>
        <v>0</v>
      </c>
      <c r="P17" s="132">
        <f>5!V22</f>
        <v>0</v>
      </c>
      <c r="Q17" s="132">
        <f>'5(M)'!T22</f>
        <v>0</v>
      </c>
      <c r="R17" s="132">
        <f>6!V22</f>
        <v>0</v>
      </c>
      <c r="S17" s="132">
        <f>'6(M)'!T22</f>
        <v>0</v>
      </c>
      <c r="T17" s="156">
        <f t="shared" si="0"/>
        <v>538.16</v>
      </c>
      <c r="U17" s="159">
        <f aca="true" t="shared" si="2" ref="U17:U29">RANK(T17,$T$7:$T$106)</f>
        <v>11</v>
      </c>
    </row>
    <row r="18" spans="1:21" ht="15">
      <c r="A18" s="127"/>
      <c r="B18" s="109"/>
      <c r="C18" s="206">
        <v>42</v>
      </c>
      <c r="D18" s="209" t="s">
        <v>10</v>
      </c>
      <c r="E18" s="175" t="s">
        <v>79</v>
      </c>
      <c r="F18" s="176" t="s">
        <v>64</v>
      </c>
      <c r="G18" s="168" t="s">
        <v>49</v>
      </c>
      <c r="H18" s="142">
        <f>1!V45</f>
        <v>188.97</v>
      </c>
      <c r="I18" s="132">
        <f>'1(M)'!T45</f>
        <v>0</v>
      </c>
      <c r="J18" s="132">
        <f>2!V45</f>
        <v>148.6</v>
      </c>
      <c r="K18" s="132">
        <f>'2(M)'!T45</f>
        <v>0</v>
      </c>
      <c r="L18" s="143">
        <f>3!V45</f>
        <v>200.59</v>
      </c>
      <c r="M18" s="138">
        <f>'3(M)'!T45</f>
        <v>0</v>
      </c>
      <c r="N18" s="132">
        <f>4!V45</f>
        <v>0</v>
      </c>
      <c r="O18" s="132">
        <f>'4(M)'!T45</f>
        <v>0</v>
      </c>
      <c r="P18" s="132">
        <f>5!V45</f>
        <v>0</v>
      </c>
      <c r="Q18" s="132">
        <f>'5(M)'!T45</f>
        <v>0</v>
      </c>
      <c r="R18" s="132">
        <f>6!V45</f>
        <v>0</v>
      </c>
      <c r="S18" s="132">
        <f>'6(M)'!T45</f>
        <v>0</v>
      </c>
      <c r="T18" s="156">
        <f t="shared" si="0"/>
        <v>538.16</v>
      </c>
      <c r="U18" s="159">
        <f t="shared" si="2"/>
        <v>11</v>
      </c>
    </row>
    <row r="19" spans="1:21" ht="15">
      <c r="A19" s="127"/>
      <c r="B19" s="109"/>
      <c r="C19" s="206">
        <v>16</v>
      </c>
      <c r="D19" s="209" t="s">
        <v>10</v>
      </c>
      <c r="E19" s="175" t="s">
        <v>113</v>
      </c>
      <c r="F19" s="176" t="s">
        <v>114</v>
      </c>
      <c r="G19" s="168" t="s">
        <v>67</v>
      </c>
      <c r="H19" s="142">
        <f>1!V19</f>
        <v>194.55</v>
      </c>
      <c r="I19" s="132">
        <f>'1(M)'!T19</f>
        <v>0</v>
      </c>
      <c r="J19" s="132">
        <f>2!V19</f>
        <v>144.48</v>
      </c>
      <c r="K19" s="132">
        <f>'2(M)'!T19</f>
        <v>0</v>
      </c>
      <c r="L19" s="143">
        <f>3!V19</f>
        <v>197.07</v>
      </c>
      <c r="M19" s="138">
        <f>'3(M)'!T19</f>
        <v>0</v>
      </c>
      <c r="N19" s="132">
        <f>4!V19</f>
        <v>0</v>
      </c>
      <c r="O19" s="132">
        <f>'4(M)'!T19</f>
        <v>0</v>
      </c>
      <c r="P19" s="132">
        <f>5!V19</f>
        <v>0</v>
      </c>
      <c r="Q19" s="132">
        <f>'5(M)'!T19</f>
        <v>0</v>
      </c>
      <c r="R19" s="132">
        <f>6!V19</f>
        <v>0</v>
      </c>
      <c r="S19" s="132">
        <f>'6(M)'!T19</f>
        <v>0</v>
      </c>
      <c r="T19" s="156">
        <f t="shared" si="0"/>
        <v>536.0999999999999</v>
      </c>
      <c r="U19" s="159">
        <f t="shared" si="2"/>
        <v>13</v>
      </c>
    </row>
    <row r="20" spans="1:21" ht="15">
      <c r="A20" s="127"/>
      <c r="B20" s="109"/>
      <c r="C20" s="206">
        <v>20</v>
      </c>
      <c r="D20" s="209" t="s">
        <v>10</v>
      </c>
      <c r="E20" s="175" t="s">
        <v>119</v>
      </c>
      <c r="F20" s="176" t="s">
        <v>53</v>
      </c>
      <c r="G20" s="168" t="s">
        <v>44</v>
      </c>
      <c r="H20" s="142">
        <f>1!V23</f>
        <v>190.1</v>
      </c>
      <c r="I20" s="132">
        <f>'1(M)'!T23</f>
        <v>0</v>
      </c>
      <c r="J20" s="132">
        <f>2!V23</f>
        <v>158.2</v>
      </c>
      <c r="K20" s="132">
        <f>'2(M)'!T23</f>
        <v>0</v>
      </c>
      <c r="L20" s="143">
        <f>3!V23</f>
        <v>180.56</v>
      </c>
      <c r="M20" s="138">
        <f>'3(M)'!T23</f>
        <v>0</v>
      </c>
      <c r="N20" s="132">
        <f>4!V23</f>
        <v>0</v>
      </c>
      <c r="O20" s="132">
        <f>'4(M)'!T23</f>
        <v>0</v>
      </c>
      <c r="P20" s="132">
        <f>5!V23</f>
        <v>0</v>
      </c>
      <c r="Q20" s="132">
        <f>'5(M)'!T23</f>
        <v>0</v>
      </c>
      <c r="R20" s="132">
        <f>6!V23</f>
        <v>0</v>
      </c>
      <c r="S20" s="132">
        <f>'6(M)'!T23</f>
        <v>0</v>
      </c>
      <c r="T20" s="156">
        <f t="shared" si="0"/>
        <v>528.8599999999999</v>
      </c>
      <c r="U20" s="159">
        <f t="shared" si="2"/>
        <v>14</v>
      </c>
    </row>
    <row r="21" spans="1:21" ht="15">
      <c r="A21" s="127"/>
      <c r="B21" s="109"/>
      <c r="C21" s="206">
        <v>10</v>
      </c>
      <c r="D21" s="209" t="s">
        <v>10</v>
      </c>
      <c r="E21" s="177" t="s">
        <v>54</v>
      </c>
      <c r="F21" s="178" t="s">
        <v>55</v>
      </c>
      <c r="G21" s="169" t="s">
        <v>44</v>
      </c>
      <c r="H21" s="142">
        <f>1!V13</f>
        <v>184.82</v>
      </c>
      <c r="I21" s="132">
        <f>'1(M)'!T13</f>
        <v>0</v>
      </c>
      <c r="J21" s="132">
        <f>2!V13</f>
        <v>151.95</v>
      </c>
      <c r="K21" s="132">
        <f>'2(M)'!T13</f>
        <v>0</v>
      </c>
      <c r="L21" s="143">
        <f>3!V13</f>
        <v>191.45</v>
      </c>
      <c r="M21" s="138">
        <f>'3(M)'!T13</f>
        <v>0</v>
      </c>
      <c r="N21" s="132">
        <f>4!V13</f>
        <v>0</v>
      </c>
      <c r="O21" s="132">
        <f>'4(M)'!T13</f>
        <v>0</v>
      </c>
      <c r="P21" s="132">
        <f>5!V13</f>
        <v>0</v>
      </c>
      <c r="Q21" s="132">
        <f>'5(M)'!T13</f>
        <v>0</v>
      </c>
      <c r="R21" s="132">
        <f>6!V13</f>
        <v>0</v>
      </c>
      <c r="S21" s="132">
        <f>'6(M)'!T13</f>
        <v>0</v>
      </c>
      <c r="T21" s="156">
        <f t="shared" si="0"/>
        <v>528.22</v>
      </c>
      <c r="U21" s="159">
        <f t="shared" si="2"/>
        <v>15</v>
      </c>
    </row>
    <row r="22" spans="1:21" ht="15">
      <c r="A22" s="127"/>
      <c r="B22" s="109"/>
      <c r="C22" s="206">
        <v>21</v>
      </c>
      <c r="D22" s="209" t="s">
        <v>10</v>
      </c>
      <c r="E22" s="175" t="s">
        <v>62</v>
      </c>
      <c r="F22" s="176" t="s">
        <v>53</v>
      </c>
      <c r="G22" s="168" t="s">
        <v>44</v>
      </c>
      <c r="H22" s="142">
        <f>1!V24</f>
        <v>173.93</v>
      </c>
      <c r="I22" s="132">
        <f>'1(M)'!T24</f>
        <v>0</v>
      </c>
      <c r="J22" s="132">
        <f>2!V24</f>
        <v>160.18</v>
      </c>
      <c r="K22" s="132">
        <f>'2(M)'!T24</f>
        <v>0</v>
      </c>
      <c r="L22" s="143">
        <f>3!V24</f>
        <v>193.12</v>
      </c>
      <c r="M22" s="138">
        <f>'3(M)'!T24</f>
        <v>0</v>
      </c>
      <c r="N22" s="132">
        <f>4!V24</f>
        <v>0</v>
      </c>
      <c r="O22" s="132">
        <f>'4(M)'!T24</f>
        <v>0</v>
      </c>
      <c r="P22" s="132">
        <f>5!V24</f>
        <v>0</v>
      </c>
      <c r="Q22" s="132">
        <f>'5(M)'!T24</f>
        <v>0</v>
      </c>
      <c r="R22" s="132">
        <f>6!V24</f>
        <v>0</v>
      </c>
      <c r="S22" s="132">
        <f>'6(M)'!T24</f>
        <v>0</v>
      </c>
      <c r="T22" s="156">
        <f t="shared" si="0"/>
        <v>527.23</v>
      </c>
      <c r="U22" s="159">
        <f t="shared" si="2"/>
        <v>16</v>
      </c>
    </row>
    <row r="23" spans="1:21" ht="15">
      <c r="A23" s="127"/>
      <c r="B23" s="109"/>
      <c r="C23" s="206">
        <v>3</v>
      </c>
      <c r="D23" s="209" t="s">
        <v>10</v>
      </c>
      <c r="E23" s="177" t="s">
        <v>45</v>
      </c>
      <c r="F23" s="178" t="s">
        <v>46</v>
      </c>
      <c r="G23" s="169" t="s">
        <v>47</v>
      </c>
      <c r="H23" s="142">
        <f>1!V6</f>
        <v>190.75</v>
      </c>
      <c r="I23" s="132">
        <f>'1(M)'!T6</f>
        <v>0</v>
      </c>
      <c r="J23" s="132">
        <f>2!V6</f>
        <v>151.36</v>
      </c>
      <c r="K23" s="132">
        <f>'2(M)'!T6</f>
        <v>0</v>
      </c>
      <c r="L23" s="143">
        <f>3!V6</f>
        <v>180.51</v>
      </c>
      <c r="M23" s="138">
        <f>'3(M)'!T6</f>
        <v>0</v>
      </c>
      <c r="N23" s="132">
        <f>4!V6</f>
        <v>0</v>
      </c>
      <c r="O23" s="132">
        <f>'4(M)'!T6</f>
        <v>0</v>
      </c>
      <c r="P23" s="132">
        <f>5!V6</f>
        <v>0</v>
      </c>
      <c r="Q23" s="132">
        <f>'5(M)'!T6</f>
        <v>0</v>
      </c>
      <c r="R23" s="132">
        <f>6!V6</f>
        <v>0</v>
      </c>
      <c r="S23" s="132">
        <f>'6(M)'!T6</f>
        <v>0</v>
      </c>
      <c r="T23" s="156">
        <f t="shared" si="0"/>
        <v>522.62</v>
      </c>
      <c r="U23" s="159">
        <f t="shared" si="2"/>
        <v>17</v>
      </c>
    </row>
    <row r="24" spans="1:21" ht="15">
      <c r="A24" s="127"/>
      <c r="B24" s="109"/>
      <c r="C24" s="206">
        <v>32</v>
      </c>
      <c r="D24" s="209" t="s">
        <v>10</v>
      </c>
      <c r="E24" s="177" t="s">
        <v>122</v>
      </c>
      <c r="F24" s="178" t="s">
        <v>68</v>
      </c>
      <c r="G24" s="169" t="s">
        <v>69</v>
      </c>
      <c r="H24" s="142">
        <f>1!V35</f>
        <v>185.57</v>
      </c>
      <c r="I24" s="132">
        <f>'1(M)'!T35</f>
        <v>0</v>
      </c>
      <c r="J24" s="132">
        <f>2!V35</f>
        <v>139.61</v>
      </c>
      <c r="K24" s="132">
        <f>'2(M)'!T35</f>
        <v>0</v>
      </c>
      <c r="L24" s="143">
        <f>3!V35</f>
        <v>196.89</v>
      </c>
      <c r="M24" s="138">
        <f>'3(M)'!T35</f>
        <v>0</v>
      </c>
      <c r="N24" s="132">
        <f>4!V35</f>
        <v>0</v>
      </c>
      <c r="O24" s="132">
        <f>'4(M)'!T35</f>
        <v>0</v>
      </c>
      <c r="P24" s="132">
        <f>5!V35</f>
        <v>0</v>
      </c>
      <c r="Q24" s="132">
        <f>'5(M)'!T35</f>
        <v>0</v>
      </c>
      <c r="R24" s="132">
        <f>6!V35</f>
        <v>0</v>
      </c>
      <c r="S24" s="132">
        <f>'6(M)'!T35</f>
        <v>0</v>
      </c>
      <c r="T24" s="156">
        <f t="shared" si="0"/>
        <v>522.0699999999999</v>
      </c>
      <c r="U24" s="159">
        <f t="shared" si="2"/>
        <v>18</v>
      </c>
    </row>
    <row r="25" spans="1:21" ht="15">
      <c r="A25" s="127"/>
      <c r="B25" s="109"/>
      <c r="C25" s="206">
        <v>24</v>
      </c>
      <c r="D25" s="209" t="s">
        <v>10</v>
      </c>
      <c r="E25" s="175" t="s">
        <v>84</v>
      </c>
      <c r="F25" s="181" t="s">
        <v>61</v>
      </c>
      <c r="G25" s="168" t="s">
        <v>85</v>
      </c>
      <c r="H25" s="142">
        <f>1!V27</f>
        <v>183.64</v>
      </c>
      <c r="I25" s="132">
        <f>'1(M)'!T27</f>
        <v>0</v>
      </c>
      <c r="J25" s="132">
        <f>2!V27</f>
        <v>141.32</v>
      </c>
      <c r="K25" s="132">
        <f>'2(M)'!T27</f>
        <v>0</v>
      </c>
      <c r="L25" s="143">
        <f>3!V27</f>
        <v>196.72</v>
      </c>
      <c r="M25" s="138">
        <f>'3(M)'!T27</f>
        <v>0</v>
      </c>
      <c r="N25" s="132">
        <f>4!V27</f>
        <v>0</v>
      </c>
      <c r="O25" s="132">
        <f>'4(M)'!T27</f>
        <v>0</v>
      </c>
      <c r="P25" s="132">
        <f>5!V27</f>
        <v>0</v>
      </c>
      <c r="Q25" s="132">
        <f>'5(M)'!T27</f>
        <v>0</v>
      </c>
      <c r="R25" s="132">
        <f>6!V27</f>
        <v>0</v>
      </c>
      <c r="S25" s="132">
        <f>'6(M)'!T27</f>
        <v>0</v>
      </c>
      <c r="T25" s="156">
        <f t="shared" si="0"/>
        <v>521.68</v>
      </c>
      <c r="U25" s="159">
        <f t="shared" si="2"/>
        <v>19</v>
      </c>
    </row>
    <row r="26" spans="1:21" ht="15">
      <c r="A26" s="127"/>
      <c r="B26" s="109"/>
      <c r="C26" s="206">
        <v>1</v>
      </c>
      <c r="D26" s="209" t="s">
        <v>10</v>
      </c>
      <c r="E26" s="179" t="s">
        <v>126</v>
      </c>
      <c r="F26" s="180" t="s">
        <v>88</v>
      </c>
      <c r="G26" s="169" t="s">
        <v>141</v>
      </c>
      <c r="H26" s="142">
        <f>1!V4</f>
        <v>190.11</v>
      </c>
      <c r="I26" s="132">
        <f>'1(M)'!T4</f>
        <v>0</v>
      </c>
      <c r="J26" s="132">
        <f>2!V4</f>
        <v>135.71</v>
      </c>
      <c r="K26" s="132">
        <f>'2(M)'!T4</f>
        <v>0</v>
      </c>
      <c r="L26" s="143">
        <f>3!V4</f>
        <v>189.25</v>
      </c>
      <c r="M26" s="138">
        <f>'3(M)'!T4</f>
        <v>0</v>
      </c>
      <c r="N26" s="132">
        <f>4!V4</f>
        <v>0</v>
      </c>
      <c r="O26" s="132">
        <f>'4(M)'!T4</f>
        <v>0</v>
      </c>
      <c r="P26" s="132">
        <f>5!V4</f>
        <v>0</v>
      </c>
      <c r="Q26" s="132">
        <f>'5(M)'!T4</f>
        <v>0</v>
      </c>
      <c r="R26" s="132">
        <f>6!V4</f>
        <v>0</v>
      </c>
      <c r="S26" s="132">
        <f>'6(M)'!T4</f>
        <v>0</v>
      </c>
      <c r="T26" s="156">
        <f t="shared" si="0"/>
        <v>515.07</v>
      </c>
      <c r="U26" s="159">
        <f t="shared" si="2"/>
        <v>20</v>
      </c>
    </row>
    <row r="27" spans="1:21" ht="15">
      <c r="A27" s="127"/>
      <c r="B27" s="109"/>
      <c r="C27" s="206">
        <v>9</v>
      </c>
      <c r="D27" s="209" t="s">
        <v>10</v>
      </c>
      <c r="E27" s="175" t="s">
        <v>52</v>
      </c>
      <c r="F27" s="176" t="s">
        <v>53</v>
      </c>
      <c r="G27" s="168" t="s">
        <v>49</v>
      </c>
      <c r="H27" s="142">
        <f>1!V12</f>
        <v>180.05</v>
      </c>
      <c r="I27" s="132">
        <f>'1(M)'!T12</f>
        <v>0</v>
      </c>
      <c r="J27" s="132">
        <f>2!V12</f>
        <v>147.78</v>
      </c>
      <c r="K27" s="132">
        <f>'2(M)'!T12</f>
        <v>0</v>
      </c>
      <c r="L27" s="143">
        <f>3!V12</f>
        <v>185.92000000000002</v>
      </c>
      <c r="M27" s="138">
        <f>'3(M)'!T12</f>
        <v>0</v>
      </c>
      <c r="N27" s="132">
        <f>4!V12</f>
        <v>0</v>
      </c>
      <c r="O27" s="132">
        <f>'4(M)'!T12</f>
        <v>0</v>
      </c>
      <c r="P27" s="132">
        <f>5!V12</f>
        <v>0</v>
      </c>
      <c r="Q27" s="132">
        <f>'5(M)'!T12</f>
        <v>0</v>
      </c>
      <c r="R27" s="132">
        <f>6!V12</f>
        <v>0</v>
      </c>
      <c r="S27" s="132">
        <f>'6(M)'!T12</f>
        <v>0</v>
      </c>
      <c r="T27" s="156">
        <f t="shared" si="0"/>
        <v>513.75</v>
      </c>
      <c r="U27" s="159">
        <f t="shared" si="2"/>
        <v>21</v>
      </c>
    </row>
    <row r="28" spans="1:21" ht="15">
      <c r="A28" s="127"/>
      <c r="B28" s="109"/>
      <c r="C28" s="206">
        <v>2</v>
      </c>
      <c r="D28" s="209" t="s">
        <v>10</v>
      </c>
      <c r="E28" s="179" t="s">
        <v>111</v>
      </c>
      <c r="F28" s="180" t="s">
        <v>56</v>
      </c>
      <c r="G28" s="170" t="s">
        <v>112</v>
      </c>
      <c r="H28" s="142">
        <f>1!V5</f>
        <v>185.68</v>
      </c>
      <c r="I28" s="132">
        <f>'1(M)'!T5</f>
        <v>0</v>
      </c>
      <c r="J28" s="132">
        <f>2!V5</f>
        <v>140.82999999999998</v>
      </c>
      <c r="K28" s="132">
        <f>'2(M)'!T5</f>
        <v>0</v>
      </c>
      <c r="L28" s="143">
        <f>3!V5</f>
        <v>182.66</v>
      </c>
      <c r="M28" s="138">
        <f>'3(M)'!T5</f>
        <v>0</v>
      </c>
      <c r="N28" s="132">
        <f>4!V5</f>
        <v>0</v>
      </c>
      <c r="O28" s="132">
        <f>'4(M)'!T5</f>
        <v>0</v>
      </c>
      <c r="P28" s="132">
        <f>5!V5</f>
        <v>0</v>
      </c>
      <c r="Q28" s="132">
        <f>'5(M)'!T5</f>
        <v>0</v>
      </c>
      <c r="R28" s="132">
        <f>6!V5</f>
        <v>0</v>
      </c>
      <c r="S28" s="132">
        <f>'6(M)'!T5</f>
        <v>0</v>
      </c>
      <c r="T28" s="156">
        <f t="shared" si="0"/>
        <v>509.16999999999996</v>
      </c>
      <c r="U28" s="159">
        <f t="shared" si="2"/>
        <v>22</v>
      </c>
    </row>
    <row r="29" spans="1:21" ht="15">
      <c r="A29" s="127"/>
      <c r="B29" s="109"/>
      <c r="C29" s="206">
        <v>33</v>
      </c>
      <c r="D29" s="209" t="s">
        <v>10</v>
      </c>
      <c r="E29" s="177" t="s">
        <v>124</v>
      </c>
      <c r="F29" s="178" t="s">
        <v>68</v>
      </c>
      <c r="G29" s="169" t="s">
        <v>69</v>
      </c>
      <c r="H29" s="142">
        <f>1!V36</f>
        <v>186.89</v>
      </c>
      <c r="I29" s="132">
        <f>'1(M)'!T36</f>
        <v>0</v>
      </c>
      <c r="J29" s="132">
        <f>2!V36</f>
        <v>147.75</v>
      </c>
      <c r="K29" s="132">
        <f>'2(M)'!T36</f>
        <v>0</v>
      </c>
      <c r="L29" s="143">
        <f>3!V36</f>
        <v>173.64</v>
      </c>
      <c r="M29" s="138">
        <f>'3(M)'!T36</f>
        <v>0</v>
      </c>
      <c r="N29" s="132">
        <f>4!V36</f>
        <v>0</v>
      </c>
      <c r="O29" s="132">
        <f>'4(M)'!T36</f>
        <v>0</v>
      </c>
      <c r="P29" s="132">
        <f>5!V36</f>
        <v>0</v>
      </c>
      <c r="Q29" s="132">
        <f>'5(M)'!T36</f>
        <v>0</v>
      </c>
      <c r="R29" s="132">
        <f>6!V36</f>
        <v>0</v>
      </c>
      <c r="S29" s="132">
        <f>'6(M)'!T36</f>
        <v>0</v>
      </c>
      <c r="T29" s="156">
        <f t="shared" si="0"/>
        <v>508.28</v>
      </c>
      <c r="U29" s="159">
        <f t="shared" si="2"/>
        <v>23</v>
      </c>
    </row>
    <row r="30" spans="1:21" ht="15">
      <c r="A30" s="127"/>
      <c r="B30" s="109"/>
      <c r="C30" s="206">
        <v>7</v>
      </c>
      <c r="D30" s="209" t="s">
        <v>10</v>
      </c>
      <c r="E30" s="175" t="s">
        <v>102</v>
      </c>
      <c r="F30" s="176" t="s">
        <v>82</v>
      </c>
      <c r="G30" s="168" t="s">
        <v>103</v>
      </c>
      <c r="H30" s="142">
        <f>1!V10</f>
        <v>190.35</v>
      </c>
      <c r="I30" s="132">
        <f>'1(M)'!T10</f>
        <v>0</v>
      </c>
      <c r="J30" s="132">
        <f>2!V10</f>
        <v>121.75999999999999</v>
      </c>
      <c r="K30" s="132">
        <f>'2(M)'!T10</f>
        <v>0</v>
      </c>
      <c r="L30" s="143">
        <f>3!V10</f>
        <v>190.3</v>
      </c>
      <c r="M30" s="138">
        <f>'3(M)'!T10</f>
        <v>0</v>
      </c>
      <c r="N30" s="132">
        <f>4!V10</f>
        <v>0</v>
      </c>
      <c r="O30" s="132">
        <f>'4(M)'!T10</f>
        <v>0</v>
      </c>
      <c r="P30" s="132">
        <f>5!V10</f>
        <v>0</v>
      </c>
      <c r="Q30" s="132">
        <f>'5(M)'!T10</f>
        <v>0</v>
      </c>
      <c r="R30" s="132">
        <f>6!V10</f>
        <v>0</v>
      </c>
      <c r="S30" s="132">
        <f>'6(M)'!T10</f>
        <v>0</v>
      </c>
      <c r="T30" s="156">
        <f t="shared" si="0"/>
        <v>502.41</v>
      </c>
      <c r="U30" s="159">
        <v>24</v>
      </c>
    </row>
    <row r="31" spans="1:21" ht="15">
      <c r="A31" s="127"/>
      <c r="B31" s="109"/>
      <c r="C31" s="206">
        <v>6</v>
      </c>
      <c r="D31" s="209" t="s">
        <v>10</v>
      </c>
      <c r="E31" s="175" t="s">
        <v>50</v>
      </c>
      <c r="F31" s="176" t="s">
        <v>51</v>
      </c>
      <c r="G31" s="168" t="s">
        <v>49</v>
      </c>
      <c r="H31" s="142">
        <f>1!V9</f>
        <v>183.22</v>
      </c>
      <c r="I31" s="132">
        <f>'1(M)'!T9</f>
        <v>0</v>
      </c>
      <c r="J31" s="132">
        <f>2!V9</f>
        <v>132.82999999999998</v>
      </c>
      <c r="K31" s="132">
        <f>'2(M)'!T9</f>
        <v>0</v>
      </c>
      <c r="L31" s="143">
        <f>3!V9</f>
        <v>181.44</v>
      </c>
      <c r="M31" s="138">
        <f>'3(M)'!T9</f>
        <v>0</v>
      </c>
      <c r="N31" s="132">
        <f>4!V9</f>
        <v>0</v>
      </c>
      <c r="O31" s="132">
        <f>'4(M)'!T9</f>
        <v>0</v>
      </c>
      <c r="P31" s="132">
        <f>5!V9</f>
        <v>0</v>
      </c>
      <c r="Q31" s="132">
        <f>'5(M)'!T9</f>
        <v>0</v>
      </c>
      <c r="R31" s="132">
        <f>6!V9</f>
        <v>0</v>
      </c>
      <c r="S31" s="132">
        <f>'6(M)'!T9</f>
        <v>0</v>
      </c>
      <c r="T31" s="156">
        <f t="shared" si="0"/>
        <v>497.48999999999995</v>
      </c>
      <c r="U31" s="159">
        <v>25</v>
      </c>
    </row>
    <row r="32" spans="1:21" ht="15">
      <c r="A32" s="127"/>
      <c r="B32" s="109"/>
      <c r="C32" s="206">
        <v>39</v>
      </c>
      <c r="D32" s="209" t="s">
        <v>10</v>
      </c>
      <c r="E32" s="175" t="s">
        <v>75</v>
      </c>
      <c r="F32" s="176" t="s">
        <v>46</v>
      </c>
      <c r="G32" s="168" t="s">
        <v>49</v>
      </c>
      <c r="H32" s="142">
        <f>1!V42</f>
        <v>192.15</v>
      </c>
      <c r="I32" s="132">
        <f>'1(M)'!T42</f>
        <v>0</v>
      </c>
      <c r="J32" s="132">
        <f>2!V42</f>
        <v>119.56</v>
      </c>
      <c r="K32" s="132">
        <f>'2(M)'!T42</f>
        <v>0</v>
      </c>
      <c r="L32" s="143">
        <f>3!V42</f>
        <v>182.49</v>
      </c>
      <c r="M32" s="138">
        <f>'3(M)'!T42</f>
        <v>0</v>
      </c>
      <c r="N32" s="132">
        <f>4!V42</f>
        <v>0</v>
      </c>
      <c r="O32" s="132">
        <f>'4(M)'!T42</f>
        <v>0</v>
      </c>
      <c r="P32" s="132">
        <f>5!V42</f>
        <v>0</v>
      </c>
      <c r="Q32" s="132">
        <f>'5(M)'!T42</f>
        <v>0</v>
      </c>
      <c r="R32" s="132">
        <f>6!V42</f>
        <v>0</v>
      </c>
      <c r="S32" s="132">
        <f>'6(M)'!T42</f>
        <v>0</v>
      </c>
      <c r="T32" s="156">
        <f t="shared" si="0"/>
        <v>494.20000000000005</v>
      </c>
      <c r="U32" s="159">
        <v>26</v>
      </c>
    </row>
    <row r="33" spans="1:21" ht="15">
      <c r="A33" s="127"/>
      <c r="B33" s="109"/>
      <c r="C33" s="206">
        <v>46</v>
      </c>
      <c r="D33" s="209" t="s">
        <v>10</v>
      </c>
      <c r="E33" s="175" t="s">
        <v>109</v>
      </c>
      <c r="F33" s="176" t="s">
        <v>110</v>
      </c>
      <c r="G33" s="168" t="s">
        <v>108</v>
      </c>
      <c r="H33" s="142">
        <f>1!V49</f>
        <v>177.01</v>
      </c>
      <c r="I33" s="132">
        <f>'1(M)'!T49</f>
        <v>0</v>
      </c>
      <c r="J33" s="132">
        <f>2!V49</f>
        <v>131.38</v>
      </c>
      <c r="K33" s="132">
        <f>'2(M)'!T49</f>
        <v>0</v>
      </c>
      <c r="L33" s="143">
        <f>3!V49</f>
        <v>183.7</v>
      </c>
      <c r="M33" s="138">
        <f>'3(M)'!T49</f>
        <v>0</v>
      </c>
      <c r="N33" s="132">
        <f>4!V49</f>
        <v>0</v>
      </c>
      <c r="O33" s="132">
        <f>'4(M)'!T49</f>
        <v>0</v>
      </c>
      <c r="P33" s="132">
        <f>5!V49</f>
        <v>0</v>
      </c>
      <c r="Q33" s="132">
        <f>'5(M)'!T49</f>
        <v>0</v>
      </c>
      <c r="R33" s="132">
        <f>6!V49</f>
        <v>0</v>
      </c>
      <c r="S33" s="132">
        <f>'6(M)'!T49</f>
        <v>0</v>
      </c>
      <c r="T33" s="156">
        <f t="shared" si="0"/>
        <v>492.09</v>
      </c>
      <c r="U33" s="159">
        <v>27</v>
      </c>
    </row>
    <row r="34" spans="1:21" ht="15">
      <c r="A34" s="127"/>
      <c r="B34" s="109"/>
      <c r="C34" s="206">
        <v>34</v>
      </c>
      <c r="D34" s="209" t="s">
        <v>10</v>
      </c>
      <c r="E34" s="177" t="s">
        <v>98</v>
      </c>
      <c r="F34" s="178" t="s">
        <v>99</v>
      </c>
      <c r="G34" s="169" t="s">
        <v>97</v>
      </c>
      <c r="H34" s="142">
        <f>1!V37</f>
        <v>151.11</v>
      </c>
      <c r="I34" s="132">
        <f>'1(M)'!T37</f>
        <v>0</v>
      </c>
      <c r="J34" s="132">
        <f>2!V37</f>
        <v>138.49</v>
      </c>
      <c r="K34" s="132">
        <f>'2(M)'!T37</f>
        <v>0</v>
      </c>
      <c r="L34" s="143">
        <f>3!V37</f>
        <v>185.53</v>
      </c>
      <c r="M34" s="138">
        <f>'3(M)'!T37</f>
        <v>0</v>
      </c>
      <c r="N34" s="132">
        <f>4!V37</f>
        <v>0</v>
      </c>
      <c r="O34" s="132">
        <f>'4(M)'!T37</f>
        <v>0</v>
      </c>
      <c r="P34" s="132">
        <f>5!V37</f>
        <v>0</v>
      </c>
      <c r="Q34" s="132">
        <f>'5(M)'!T37</f>
        <v>0</v>
      </c>
      <c r="R34" s="132">
        <f>6!V37</f>
        <v>0</v>
      </c>
      <c r="S34" s="132">
        <f>'6(M)'!T37</f>
        <v>0</v>
      </c>
      <c r="T34" s="156">
        <f t="shared" si="0"/>
        <v>475.13</v>
      </c>
      <c r="U34" s="159">
        <v>28</v>
      </c>
    </row>
    <row r="35" spans="1:21" ht="15">
      <c r="A35" s="127"/>
      <c r="B35" s="109"/>
      <c r="C35" s="206">
        <v>45</v>
      </c>
      <c r="D35" s="209" t="s">
        <v>10</v>
      </c>
      <c r="E35" s="175" t="s">
        <v>106</v>
      </c>
      <c r="F35" s="176" t="s">
        <v>107</v>
      </c>
      <c r="G35" s="168" t="s">
        <v>108</v>
      </c>
      <c r="H35" s="142">
        <f>1!V48</f>
        <v>176.02</v>
      </c>
      <c r="I35" s="132">
        <f>'1(M)'!T48</f>
        <v>0</v>
      </c>
      <c r="J35" s="132">
        <f>2!V48</f>
        <v>140.72</v>
      </c>
      <c r="K35" s="132">
        <f>'2(M)'!T48</f>
        <v>0</v>
      </c>
      <c r="L35" s="143">
        <f>3!V48</f>
        <v>152.32</v>
      </c>
      <c r="M35" s="138">
        <f>'3(M)'!T48</f>
        <v>0</v>
      </c>
      <c r="N35" s="132">
        <f>4!V48</f>
        <v>0</v>
      </c>
      <c r="O35" s="132">
        <f>'4(M)'!T48</f>
        <v>0</v>
      </c>
      <c r="P35" s="132">
        <f>5!V48</f>
        <v>0</v>
      </c>
      <c r="Q35" s="132">
        <f>'5(M)'!T48</f>
        <v>0</v>
      </c>
      <c r="R35" s="132">
        <f>6!V48</f>
        <v>0</v>
      </c>
      <c r="S35" s="132">
        <f>'6(M)'!T48</f>
        <v>0</v>
      </c>
      <c r="T35" s="156">
        <f t="shared" si="0"/>
        <v>469.06</v>
      </c>
      <c r="U35" s="159">
        <v>29</v>
      </c>
    </row>
    <row r="36" spans="1:21" ht="15">
      <c r="A36" s="127"/>
      <c r="B36" s="109"/>
      <c r="C36" s="206">
        <v>41</v>
      </c>
      <c r="D36" s="209" t="s">
        <v>10</v>
      </c>
      <c r="E36" s="182" t="s">
        <v>77</v>
      </c>
      <c r="F36" s="183" t="s">
        <v>78</v>
      </c>
      <c r="G36" s="169" t="s">
        <v>49</v>
      </c>
      <c r="H36" s="142">
        <f>1!V44</f>
        <v>171.99</v>
      </c>
      <c r="I36" s="132">
        <f>'1(M)'!T44</f>
        <v>0</v>
      </c>
      <c r="J36" s="132">
        <f>2!V44</f>
        <v>127.22999999999999</v>
      </c>
      <c r="K36" s="132">
        <f>'2(M)'!T44</f>
        <v>0</v>
      </c>
      <c r="L36" s="143">
        <f>3!V44</f>
        <v>161.44</v>
      </c>
      <c r="M36" s="138">
        <f>'3(M)'!T44</f>
        <v>0</v>
      </c>
      <c r="N36" s="132">
        <f>4!V44</f>
        <v>0</v>
      </c>
      <c r="O36" s="132">
        <f>'4(M)'!T44</f>
        <v>0</v>
      </c>
      <c r="P36" s="132">
        <f>5!V44</f>
        <v>0</v>
      </c>
      <c r="Q36" s="132">
        <f>'5(M)'!T44</f>
        <v>0</v>
      </c>
      <c r="R36" s="132">
        <f>6!V44</f>
        <v>0</v>
      </c>
      <c r="S36" s="132">
        <f>'6(M)'!T44</f>
        <v>0</v>
      </c>
      <c r="T36" s="156">
        <f t="shared" si="0"/>
        <v>460.66</v>
      </c>
      <c r="U36" s="159">
        <v>30</v>
      </c>
    </row>
    <row r="37" spans="1:21" ht="15">
      <c r="A37" s="127"/>
      <c r="B37" s="109"/>
      <c r="C37" s="206">
        <v>35</v>
      </c>
      <c r="D37" s="209" t="s">
        <v>10</v>
      </c>
      <c r="E37" s="177" t="s">
        <v>120</v>
      </c>
      <c r="F37" s="176" t="s">
        <v>51</v>
      </c>
      <c r="G37" s="169" t="s">
        <v>121</v>
      </c>
      <c r="H37" s="142">
        <f>1!V38</f>
        <v>159.4</v>
      </c>
      <c r="I37" s="132">
        <f>'1(M)'!T38</f>
        <v>0</v>
      </c>
      <c r="J37" s="132">
        <f>2!V38</f>
        <v>140.48</v>
      </c>
      <c r="K37" s="132">
        <f>'2(M)'!T38</f>
        <v>0</v>
      </c>
      <c r="L37" s="143">
        <f>3!V38</f>
        <v>158.07999999999998</v>
      </c>
      <c r="M37" s="138">
        <f>'3(M)'!T38</f>
        <v>0</v>
      </c>
      <c r="N37" s="132">
        <f>4!V38</f>
        <v>0</v>
      </c>
      <c r="O37" s="132">
        <f>'4(M)'!T38</f>
        <v>0</v>
      </c>
      <c r="P37" s="132">
        <f>5!V38</f>
        <v>0</v>
      </c>
      <c r="Q37" s="132">
        <f>'5(M)'!T38</f>
        <v>0</v>
      </c>
      <c r="R37" s="132">
        <f>6!V38</f>
        <v>0</v>
      </c>
      <c r="S37" s="132">
        <f>'6(M)'!T38</f>
        <v>0</v>
      </c>
      <c r="T37" s="156">
        <f t="shared" si="0"/>
        <v>457.96</v>
      </c>
      <c r="U37" s="159">
        <v>31</v>
      </c>
    </row>
    <row r="38" spans="1:21" ht="15">
      <c r="A38" s="127"/>
      <c r="B38" s="109"/>
      <c r="C38" s="206">
        <v>36</v>
      </c>
      <c r="D38" s="209" t="s">
        <v>10</v>
      </c>
      <c r="E38" s="175" t="s">
        <v>130</v>
      </c>
      <c r="F38" s="181" t="s">
        <v>131</v>
      </c>
      <c r="G38" s="168" t="s">
        <v>132</v>
      </c>
      <c r="H38" s="142">
        <f>1!V39</f>
        <v>178.37</v>
      </c>
      <c r="I38" s="132">
        <f>'1(M)'!T39</f>
        <v>0</v>
      </c>
      <c r="J38" s="132">
        <f>2!V39</f>
        <v>87.93</v>
      </c>
      <c r="K38" s="132">
        <f>'2(M)'!T39</f>
        <v>0</v>
      </c>
      <c r="L38" s="143">
        <f>3!V39</f>
        <v>186.15</v>
      </c>
      <c r="M38" s="138">
        <f>'3(M)'!T39</f>
        <v>0</v>
      </c>
      <c r="N38" s="132">
        <f>4!V39</f>
        <v>0</v>
      </c>
      <c r="O38" s="132">
        <f>'4(M)'!T39</f>
        <v>0</v>
      </c>
      <c r="P38" s="132">
        <f>5!V39</f>
        <v>0</v>
      </c>
      <c r="Q38" s="132">
        <f>'5(M)'!T39</f>
        <v>0</v>
      </c>
      <c r="R38" s="132">
        <f>6!V39</f>
        <v>0</v>
      </c>
      <c r="S38" s="132">
        <f>'6(M)'!T39</f>
        <v>0</v>
      </c>
      <c r="T38" s="156">
        <f t="shared" si="0"/>
        <v>452.45000000000005</v>
      </c>
      <c r="U38" s="159">
        <v>32</v>
      </c>
    </row>
    <row r="39" spans="1:21" ht="15">
      <c r="A39" s="127"/>
      <c r="B39" s="109"/>
      <c r="C39" s="206">
        <v>18</v>
      </c>
      <c r="D39" s="209" t="s">
        <v>10</v>
      </c>
      <c r="E39" s="175" t="s">
        <v>60</v>
      </c>
      <c r="F39" s="176" t="s">
        <v>61</v>
      </c>
      <c r="G39" s="168" t="s">
        <v>49</v>
      </c>
      <c r="H39" s="142">
        <f>1!V21</f>
        <v>147.36</v>
      </c>
      <c r="I39" s="132">
        <f>'1(M)'!T21</f>
        <v>0</v>
      </c>
      <c r="J39" s="132">
        <f>2!V21</f>
        <v>122.37</v>
      </c>
      <c r="K39" s="132">
        <f>'2(M)'!T21</f>
        <v>0</v>
      </c>
      <c r="L39" s="143">
        <f>3!V21</f>
        <v>171.75</v>
      </c>
      <c r="M39" s="138">
        <f>'3(M)'!T21</f>
        <v>0</v>
      </c>
      <c r="N39" s="132">
        <f>4!V21</f>
        <v>0</v>
      </c>
      <c r="O39" s="132">
        <f>'4(M)'!T21</f>
        <v>0</v>
      </c>
      <c r="P39" s="132">
        <f>5!V21</f>
        <v>0</v>
      </c>
      <c r="Q39" s="132">
        <f>'5(M)'!T21</f>
        <v>0</v>
      </c>
      <c r="R39" s="132">
        <f>6!V21</f>
        <v>0</v>
      </c>
      <c r="S39" s="132">
        <f>'6(M)'!T21</f>
        <v>0</v>
      </c>
      <c r="T39" s="156">
        <f t="shared" si="0"/>
        <v>441.48</v>
      </c>
      <c r="U39" s="159">
        <v>33</v>
      </c>
    </row>
    <row r="40" spans="1:21" ht="15">
      <c r="A40" s="127"/>
      <c r="B40" s="109"/>
      <c r="C40" s="206">
        <v>13</v>
      </c>
      <c r="D40" s="209" t="s">
        <v>10</v>
      </c>
      <c r="E40" s="179" t="s">
        <v>58</v>
      </c>
      <c r="F40" s="180" t="s">
        <v>59</v>
      </c>
      <c r="G40" s="170" t="s">
        <v>112</v>
      </c>
      <c r="H40" s="142">
        <f>1!V16</f>
        <v>159.24</v>
      </c>
      <c r="I40" s="132">
        <f>'1(M)'!T16</f>
        <v>0</v>
      </c>
      <c r="J40" s="132">
        <f>2!V16</f>
        <v>105.74</v>
      </c>
      <c r="K40" s="132">
        <f>'2(M)'!T16</f>
        <v>0</v>
      </c>
      <c r="L40" s="143">
        <f>3!V16</f>
        <v>165.23000000000002</v>
      </c>
      <c r="M40" s="138">
        <f>'3(M)'!T16</f>
        <v>0</v>
      </c>
      <c r="N40" s="132">
        <f>4!V16</f>
        <v>0</v>
      </c>
      <c r="O40" s="132">
        <f>'4(M)'!T16</f>
        <v>0</v>
      </c>
      <c r="P40" s="132">
        <f>5!V16</f>
        <v>0</v>
      </c>
      <c r="Q40" s="132">
        <f>'5(M)'!T16</f>
        <v>0</v>
      </c>
      <c r="R40" s="132">
        <f>6!V16</f>
        <v>0</v>
      </c>
      <c r="S40" s="132">
        <f>'6(M)'!T16</f>
        <v>0</v>
      </c>
      <c r="T40" s="156">
        <f t="shared" si="0"/>
        <v>430.21000000000004</v>
      </c>
      <c r="U40" s="159">
        <v>34</v>
      </c>
    </row>
    <row r="41" spans="1:21" ht="15">
      <c r="A41" s="127"/>
      <c r="B41" s="109"/>
      <c r="C41" s="206">
        <v>44</v>
      </c>
      <c r="D41" s="209" t="s">
        <v>10</v>
      </c>
      <c r="E41" s="175" t="s">
        <v>133</v>
      </c>
      <c r="F41" s="181" t="s">
        <v>134</v>
      </c>
      <c r="G41" s="168" t="s">
        <v>49</v>
      </c>
      <c r="H41" s="142">
        <f>1!V47</f>
        <v>131.72</v>
      </c>
      <c r="I41" s="132">
        <f>'1(M)'!T47</f>
        <v>0</v>
      </c>
      <c r="J41" s="132">
        <f>2!V47</f>
        <v>113.22999999999999</v>
      </c>
      <c r="K41" s="132">
        <f>'2(M)'!T47</f>
        <v>0</v>
      </c>
      <c r="L41" s="143">
        <f>3!V47</f>
        <v>165.7</v>
      </c>
      <c r="M41" s="138">
        <f>'3(M)'!T47</f>
        <v>0</v>
      </c>
      <c r="N41" s="132">
        <f>4!V47</f>
        <v>0</v>
      </c>
      <c r="O41" s="132">
        <f>'4(M)'!T47</f>
        <v>0</v>
      </c>
      <c r="P41" s="132">
        <f>5!V47</f>
        <v>0</v>
      </c>
      <c r="Q41" s="132">
        <f>'5(M)'!T47</f>
        <v>0</v>
      </c>
      <c r="R41" s="132">
        <f>6!V47</f>
        <v>0</v>
      </c>
      <c r="S41" s="132">
        <f>'6(M)'!T47</f>
        <v>0</v>
      </c>
      <c r="T41" s="156">
        <f t="shared" si="0"/>
        <v>410.65</v>
      </c>
      <c r="U41" s="159">
        <v>35</v>
      </c>
    </row>
    <row r="42" spans="1:21" ht="15">
      <c r="A42" s="127"/>
      <c r="B42" s="109"/>
      <c r="C42" s="206">
        <v>27</v>
      </c>
      <c r="D42" s="209" t="s">
        <v>10</v>
      </c>
      <c r="E42" s="177" t="s">
        <v>105</v>
      </c>
      <c r="F42" s="178" t="s">
        <v>61</v>
      </c>
      <c r="G42" s="169" t="s">
        <v>65</v>
      </c>
      <c r="H42" s="142">
        <f>1!V30</f>
        <v>162.19</v>
      </c>
      <c r="I42" s="132">
        <f>'1(M)'!T30</f>
        <v>0</v>
      </c>
      <c r="J42" s="132">
        <f>2!V30</f>
        <v>96.58</v>
      </c>
      <c r="K42" s="132">
        <f>'2(M)'!T30</f>
        <v>0</v>
      </c>
      <c r="L42" s="143">
        <f>3!V30</f>
        <v>151.72</v>
      </c>
      <c r="M42" s="138">
        <f>'3(M)'!T30</f>
        <v>0</v>
      </c>
      <c r="N42" s="132">
        <f>4!V30</f>
        <v>0</v>
      </c>
      <c r="O42" s="132">
        <f>'4(M)'!T30</f>
        <v>0</v>
      </c>
      <c r="P42" s="132">
        <f>5!V30</f>
        <v>0</v>
      </c>
      <c r="Q42" s="132">
        <f>'5(M)'!T30</f>
        <v>0</v>
      </c>
      <c r="R42" s="132">
        <f>6!V30</f>
        <v>0</v>
      </c>
      <c r="S42" s="132">
        <f>'6(M)'!T30</f>
        <v>0</v>
      </c>
      <c r="T42" s="156">
        <f t="shared" si="0"/>
        <v>410.49</v>
      </c>
      <c r="U42" s="159">
        <v>36</v>
      </c>
    </row>
    <row r="43" spans="1:21" ht="15">
      <c r="A43" s="127"/>
      <c r="B43" s="109"/>
      <c r="C43" s="206">
        <v>5</v>
      </c>
      <c r="D43" s="209" t="s">
        <v>10</v>
      </c>
      <c r="E43" s="177" t="s">
        <v>127</v>
      </c>
      <c r="F43" s="178" t="s">
        <v>128</v>
      </c>
      <c r="G43" s="169" t="s">
        <v>129</v>
      </c>
      <c r="H43" s="142">
        <f>1!V8</f>
        <v>153.84</v>
      </c>
      <c r="I43" s="132">
        <f>'1(M)'!T8</f>
        <v>0</v>
      </c>
      <c r="J43" s="132">
        <f>2!V8</f>
        <v>98.72</v>
      </c>
      <c r="K43" s="132">
        <f>'2(M)'!T8</f>
        <v>0</v>
      </c>
      <c r="L43" s="143">
        <f>3!V8</f>
        <v>157.91</v>
      </c>
      <c r="M43" s="138">
        <f>'3(M)'!T8</f>
        <v>0</v>
      </c>
      <c r="N43" s="132">
        <f>4!V8</f>
        <v>0</v>
      </c>
      <c r="O43" s="132">
        <f>'4(M)'!T8</f>
        <v>0</v>
      </c>
      <c r="P43" s="132">
        <f>5!V8</f>
        <v>0</v>
      </c>
      <c r="Q43" s="132">
        <f>'5(M)'!T8</f>
        <v>0</v>
      </c>
      <c r="R43" s="132">
        <f>6!V8</f>
        <v>0</v>
      </c>
      <c r="S43" s="132">
        <f>'6(M)'!T8</f>
        <v>0</v>
      </c>
      <c r="T43" s="156">
        <f t="shared" si="0"/>
        <v>410.47</v>
      </c>
      <c r="U43" s="159">
        <v>37</v>
      </c>
    </row>
    <row r="44" spans="1:21" ht="15">
      <c r="A44" s="127"/>
      <c r="B44" s="109"/>
      <c r="C44" s="206">
        <v>11</v>
      </c>
      <c r="D44" s="209" t="s">
        <v>10</v>
      </c>
      <c r="E44" s="179" t="s">
        <v>101</v>
      </c>
      <c r="F44" s="180" t="s">
        <v>56</v>
      </c>
      <c r="G44" s="170" t="s">
        <v>74</v>
      </c>
      <c r="H44" s="142">
        <f>1!V14</f>
        <v>130.15</v>
      </c>
      <c r="I44" s="132">
        <f>'1(M)'!T14</f>
        <v>0</v>
      </c>
      <c r="J44" s="132">
        <f>2!V14</f>
        <v>115.31</v>
      </c>
      <c r="K44" s="132">
        <f>'2(M)'!T14</f>
        <v>0</v>
      </c>
      <c r="L44" s="143">
        <f>3!V14</f>
        <v>150.82999999999998</v>
      </c>
      <c r="M44" s="138">
        <f>'3(M)'!T14</f>
        <v>0</v>
      </c>
      <c r="N44" s="132">
        <f>4!V14</f>
        <v>0</v>
      </c>
      <c r="O44" s="132">
        <f>'4(M)'!T14</f>
        <v>0</v>
      </c>
      <c r="P44" s="132">
        <f>5!V14</f>
        <v>0</v>
      </c>
      <c r="Q44" s="132">
        <f>'5(M)'!T14</f>
        <v>0</v>
      </c>
      <c r="R44" s="132">
        <f>6!V14</f>
        <v>0</v>
      </c>
      <c r="S44" s="132">
        <f>'6(M)'!T14</f>
        <v>0</v>
      </c>
      <c r="T44" s="156">
        <f t="shared" si="0"/>
        <v>396.28999999999996</v>
      </c>
      <c r="U44" s="159">
        <v>38</v>
      </c>
    </row>
    <row r="45" spans="1:21" ht="15">
      <c r="A45" s="127"/>
      <c r="B45" s="109"/>
      <c r="C45" s="206">
        <v>23</v>
      </c>
      <c r="D45" s="209" t="s">
        <v>10</v>
      </c>
      <c r="E45" s="179" t="s">
        <v>100</v>
      </c>
      <c r="F45" s="180" t="s">
        <v>53</v>
      </c>
      <c r="G45" s="170" t="s">
        <v>74</v>
      </c>
      <c r="H45" s="142">
        <f>1!V26</f>
        <v>171.85</v>
      </c>
      <c r="I45" s="132">
        <f>'1(M)'!T26</f>
        <v>0</v>
      </c>
      <c r="J45" s="132">
        <f>2!V26</f>
        <v>78.94</v>
      </c>
      <c r="K45" s="132">
        <f>'2(M)'!T26</f>
        <v>0</v>
      </c>
      <c r="L45" s="143">
        <f>3!V26</f>
        <v>135.04000000000002</v>
      </c>
      <c r="M45" s="138">
        <f>'3(M)'!T26</f>
        <v>0</v>
      </c>
      <c r="N45" s="132">
        <f>4!V26</f>
        <v>0</v>
      </c>
      <c r="O45" s="132">
        <f>'4(M)'!T26</f>
        <v>0</v>
      </c>
      <c r="P45" s="132">
        <f>5!V26</f>
        <v>0</v>
      </c>
      <c r="Q45" s="132">
        <f>'5(M)'!T26</f>
        <v>0</v>
      </c>
      <c r="R45" s="132">
        <f>6!V26</f>
        <v>0</v>
      </c>
      <c r="S45" s="132">
        <f>'6(M)'!T26</f>
        <v>0</v>
      </c>
      <c r="T45" s="156">
        <f t="shared" si="0"/>
        <v>385.83000000000004</v>
      </c>
      <c r="U45" s="159">
        <v>39</v>
      </c>
    </row>
    <row r="46" spans="1:21" ht="15">
      <c r="A46" s="127"/>
      <c r="B46" s="109"/>
      <c r="C46" s="206">
        <v>43</v>
      </c>
      <c r="D46" s="209" t="s">
        <v>10</v>
      </c>
      <c r="E46" s="175" t="s">
        <v>91</v>
      </c>
      <c r="F46" s="176" t="s">
        <v>88</v>
      </c>
      <c r="G46" s="168" t="s">
        <v>92</v>
      </c>
      <c r="H46" s="142">
        <f>1!V46</f>
        <v>103.6</v>
      </c>
      <c r="I46" s="132">
        <f>'1(M)'!T46</f>
        <v>0</v>
      </c>
      <c r="J46" s="132">
        <f>2!V46</f>
        <v>59.85</v>
      </c>
      <c r="K46" s="132">
        <f>'2(M)'!T46</f>
        <v>0</v>
      </c>
      <c r="L46" s="143">
        <f>3!V46</f>
        <v>101.85</v>
      </c>
      <c r="M46" s="138">
        <f>'3(M)'!T46</f>
        <v>0</v>
      </c>
      <c r="N46" s="132">
        <f>4!V46</f>
        <v>0</v>
      </c>
      <c r="O46" s="132">
        <f>'4(M)'!T46</f>
        <v>0</v>
      </c>
      <c r="P46" s="132">
        <f>5!V46</f>
        <v>0</v>
      </c>
      <c r="Q46" s="132">
        <f>'5(M)'!T46</f>
        <v>0</v>
      </c>
      <c r="R46" s="132">
        <f>6!V46</f>
        <v>0</v>
      </c>
      <c r="S46" s="132">
        <f>'6(M)'!T46</f>
        <v>0</v>
      </c>
      <c r="T46" s="156">
        <f t="shared" si="0"/>
        <v>265.29999999999995</v>
      </c>
      <c r="U46" s="159">
        <v>40</v>
      </c>
    </row>
    <row r="47" spans="1:21" ht="15">
      <c r="A47" s="127"/>
      <c r="B47" s="109"/>
      <c r="C47" s="206">
        <v>15</v>
      </c>
      <c r="D47" s="209" t="s">
        <v>10</v>
      </c>
      <c r="E47" s="175" t="s">
        <v>93</v>
      </c>
      <c r="F47" s="176" t="s">
        <v>46</v>
      </c>
      <c r="G47" s="168" t="s">
        <v>57</v>
      </c>
      <c r="H47" s="142">
        <f>1!V18</f>
        <v>96.7</v>
      </c>
      <c r="I47" s="132">
        <f>'1(M)'!T18</f>
        <v>0</v>
      </c>
      <c r="J47" s="132">
        <f>2!V18</f>
        <v>66.8</v>
      </c>
      <c r="K47" s="132">
        <f>'2(M)'!T18</f>
        <v>0</v>
      </c>
      <c r="L47" s="143">
        <f>3!V18</f>
        <v>93.9</v>
      </c>
      <c r="M47" s="138">
        <f>'3(M)'!T18</f>
        <v>0</v>
      </c>
      <c r="N47" s="132">
        <f>4!V18</f>
        <v>0</v>
      </c>
      <c r="O47" s="132">
        <f>'4(M)'!T18</f>
        <v>0</v>
      </c>
      <c r="P47" s="132">
        <f>5!V18</f>
        <v>0</v>
      </c>
      <c r="Q47" s="132">
        <f>'5(M)'!T18</f>
        <v>0</v>
      </c>
      <c r="R47" s="132">
        <f>6!V18</f>
        <v>0</v>
      </c>
      <c r="S47" s="132">
        <f>'6(M)'!T18</f>
        <v>0</v>
      </c>
      <c r="T47" s="156">
        <f t="shared" si="0"/>
        <v>257.4</v>
      </c>
      <c r="U47" s="159">
        <v>41</v>
      </c>
    </row>
    <row r="48" spans="1:21" ht="15.75" thickBot="1">
      <c r="A48" s="127"/>
      <c r="B48" s="109"/>
      <c r="C48" s="207">
        <v>14</v>
      </c>
      <c r="D48" s="210" t="s">
        <v>10</v>
      </c>
      <c r="E48" s="184" t="s">
        <v>42</v>
      </c>
      <c r="F48" s="185" t="s">
        <v>43</v>
      </c>
      <c r="G48" s="172" t="s">
        <v>44</v>
      </c>
      <c r="H48" s="144">
        <f>1!V17</f>
        <v>146.19</v>
      </c>
      <c r="I48" s="133">
        <f>'1(M)'!T17</f>
        <v>0</v>
      </c>
      <c r="J48" s="133">
        <f>2!V17</f>
        <v>51.12</v>
      </c>
      <c r="K48" s="133">
        <f>'2(M)'!T17</f>
        <v>0</v>
      </c>
      <c r="L48" s="145">
        <f>3!V17</f>
        <v>22.700000000000003</v>
      </c>
      <c r="M48" s="139">
        <f>'3(M)'!T17</f>
        <v>0</v>
      </c>
      <c r="N48" s="133">
        <f>4!V17</f>
        <v>0</v>
      </c>
      <c r="O48" s="133">
        <f>'4(M)'!T17</f>
        <v>0</v>
      </c>
      <c r="P48" s="133">
        <f>5!V17</f>
        <v>0</v>
      </c>
      <c r="Q48" s="133">
        <f>'5(M)'!T17</f>
        <v>0</v>
      </c>
      <c r="R48" s="133">
        <f>6!V17</f>
        <v>0</v>
      </c>
      <c r="S48" s="133">
        <f>'6(M)'!T17</f>
        <v>0</v>
      </c>
      <c r="T48" s="157">
        <f t="shared" si="0"/>
        <v>220.01</v>
      </c>
      <c r="U48" s="160">
        <v>42</v>
      </c>
    </row>
    <row r="49" spans="1:21" ht="15.75" thickBot="1">
      <c r="A49" s="127"/>
      <c r="B49" s="109"/>
      <c r="C49" s="254" t="s">
        <v>137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6"/>
    </row>
    <row r="50" spans="1:21" ht="15">
      <c r="A50" s="127"/>
      <c r="B50" s="109"/>
      <c r="C50" s="199">
        <v>17</v>
      </c>
      <c r="D50" s="202" t="s">
        <v>136</v>
      </c>
      <c r="E50" s="190" t="s">
        <v>115</v>
      </c>
      <c r="F50" s="191" t="s">
        <v>114</v>
      </c>
      <c r="G50" s="186" t="s">
        <v>67</v>
      </c>
      <c r="H50" s="149">
        <f>1!V20</f>
        <v>166.49</v>
      </c>
      <c r="I50" s="134">
        <f>'1(M)'!T20</f>
        <v>0</v>
      </c>
      <c r="J50" s="134">
        <f>2!V20</f>
        <v>156.56</v>
      </c>
      <c r="K50" s="134">
        <f>'2(M)'!T20</f>
        <v>0</v>
      </c>
      <c r="L50" s="150">
        <f>3!V20</f>
        <v>181.62</v>
      </c>
      <c r="M50" s="146">
        <f>'3(M)'!T20</f>
        <v>0</v>
      </c>
      <c r="N50" s="134">
        <f>4!V20</f>
        <v>0</v>
      </c>
      <c r="O50" s="134">
        <f>'4(M)'!T20</f>
        <v>0</v>
      </c>
      <c r="P50" s="134">
        <f>5!V20</f>
        <v>0</v>
      </c>
      <c r="Q50" s="134">
        <f>'5(M)'!T20</f>
        <v>0</v>
      </c>
      <c r="R50" s="134">
        <f>6!V20</f>
        <v>0</v>
      </c>
      <c r="S50" s="134">
        <f>'6(M)'!T20</f>
        <v>0</v>
      </c>
      <c r="T50" s="161">
        <f aca="true" t="shared" si="3" ref="T50:T55">IF(SUM(H50:S50)&lt;0,0,SUM(H50:S50))</f>
        <v>504.67</v>
      </c>
      <c r="U50" s="164">
        <v>1</v>
      </c>
    </row>
    <row r="51" spans="1:21" ht="15">
      <c r="A51" s="127"/>
      <c r="B51" s="109"/>
      <c r="C51" s="200">
        <v>40</v>
      </c>
      <c r="D51" s="203" t="s">
        <v>136</v>
      </c>
      <c r="E51" s="192" t="s">
        <v>76</v>
      </c>
      <c r="F51" s="193" t="s">
        <v>46</v>
      </c>
      <c r="G51" s="187" t="s">
        <v>49</v>
      </c>
      <c r="H51" s="151">
        <f>1!V43</f>
        <v>177.72</v>
      </c>
      <c r="I51" s="135">
        <f>'1(M)'!T43</f>
        <v>0</v>
      </c>
      <c r="J51" s="135">
        <f>2!V43</f>
        <v>126.99000000000001</v>
      </c>
      <c r="K51" s="135">
        <f>'2(M)'!T43</f>
        <v>0</v>
      </c>
      <c r="L51" s="152">
        <f>3!V43</f>
        <v>191.69</v>
      </c>
      <c r="M51" s="147">
        <f>'3(M)'!T43</f>
        <v>0</v>
      </c>
      <c r="N51" s="135">
        <f>4!V43</f>
        <v>0</v>
      </c>
      <c r="O51" s="135">
        <f>'4(M)'!T43</f>
        <v>0</v>
      </c>
      <c r="P51" s="135">
        <f>5!V43</f>
        <v>0</v>
      </c>
      <c r="Q51" s="135">
        <f>'5(M)'!T43</f>
        <v>0</v>
      </c>
      <c r="R51" s="135">
        <f>6!V43</f>
        <v>0</v>
      </c>
      <c r="S51" s="135">
        <f>'6(M)'!T43</f>
        <v>0</v>
      </c>
      <c r="T51" s="162">
        <f t="shared" si="3"/>
        <v>496.40000000000003</v>
      </c>
      <c r="U51" s="165">
        <v>2</v>
      </c>
    </row>
    <row r="52" spans="1:21" ht="15">
      <c r="A52" s="127"/>
      <c r="B52" s="109"/>
      <c r="C52" s="200">
        <v>4</v>
      </c>
      <c r="D52" s="203" t="s">
        <v>136</v>
      </c>
      <c r="E52" s="194" t="s">
        <v>48</v>
      </c>
      <c r="F52" s="195" t="s">
        <v>46</v>
      </c>
      <c r="G52" s="188" t="s">
        <v>47</v>
      </c>
      <c r="H52" s="151">
        <f>1!V7</f>
        <v>180.99</v>
      </c>
      <c r="I52" s="135">
        <f>'1(M)'!T7</f>
        <v>0</v>
      </c>
      <c r="J52" s="135">
        <f>2!V7</f>
        <v>137.73</v>
      </c>
      <c r="K52" s="135">
        <f>'2(M)'!T7</f>
        <v>0</v>
      </c>
      <c r="L52" s="152">
        <f>3!V7</f>
        <v>162.72</v>
      </c>
      <c r="M52" s="147">
        <f>'3(M)'!T7</f>
        <v>0</v>
      </c>
      <c r="N52" s="135">
        <f>4!V7</f>
        <v>0</v>
      </c>
      <c r="O52" s="135">
        <f>'4(M)'!T7</f>
        <v>0</v>
      </c>
      <c r="P52" s="135">
        <f>5!V7</f>
        <v>0</v>
      </c>
      <c r="Q52" s="135">
        <f>'5(M)'!T7</f>
        <v>0</v>
      </c>
      <c r="R52" s="135">
        <f>6!V7</f>
        <v>0</v>
      </c>
      <c r="S52" s="135">
        <f>'6(M)'!T7</f>
        <v>0</v>
      </c>
      <c r="T52" s="162">
        <f t="shared" si="3"/>
        <v>481.44000000000005</v>
      </c>
      <c r="U52" s="165">
        <v>3</v>
      </c>
    </row>
    <row r="53" spans="1:21" ht="15">
      <c r="A53" s="127"/>
      <c r="B53" s="109"/>
      <c r="C53" s="200">
        <v>8</v>
      </c>
      <c r="D53" s="203" t="s">
        <v>136</v>
      </c>
      <c r="E53" s="192" t="s">
        <v>104</v>
      </c>
      <c r="F53" s="193" t="s">
        <v>82</v>
      </c>
      <c r="G53" s="187" t="s">
        <v>103</v>
      </c>
      <c r="H53" s="151">
        <f>1!V11</f>
        <v>165.76</v>
      </c>
      <c r="I53" s="135">
        <f>'1(M)'!T11</f>
        <v>0</v>
      </c>
      <c r="J53" s="135">
        <f>2!V11</f>
        <v>128.28</v>
      </c>
      <c r="K53" s="135">
        <f>'2(M)'!T11</f>
        <v>0</v>
      </c>
      <c r="L53" s="152">
        <f>3!V11</f>
        <v>178.2</v>
      </c>
      <c r="M53" s="147">
        <f>'3(M)'!T11</f>
        <v>0</v>
      </c>
      <c r="N53" s="135">
        <f>4!V11</f>
        <v>0</v>
      </c>
      <c r="O53" s="135">
        <f>'4(M)'!T11</f>
        <v>0</v>
      </c>
      <c r="P53" s="135">
        <f>5!V11</f>
        <v>0</v>
      </c>
      <c r="Q53" s="135">
        <f>'5(M)'!T11</f>
        <v>0</v>
      </c>
      <c r="R53" s="135">
        <f>6!V11</f>
        <v>0</v>
      </c>
      <c r="S53" s="135">
        <f>'6(M)'!T11</f>
        <v>0</v>
      </c>
      <c r="T53" s="162">
        <f t="shared" si="3"/>
        <v>472.23999999999995</v>
      </c>
      <c r="U53" s="165">
        <v>4</v>
      </c>
    </row>
    <row r="54" spans="1:21" ht="15">
      <c r="A54" s="127"/>
      <c r="B54" s="109"/>
      <c r="C54" s="200">
        <v>25</v>
      </c>
      <c r="D54" s="203" t="s">
        <v>136</v>
      </c>
      <c r="E54" s="192" t="s">
        <v>86</v>
      </c>
      <c r="F54" s="196" t="s">
        <v>61</v>
      </c>
      <c r="G54" s="187" t="s">
        <v>85</v>
      </c>
      <c r="H54" s="151">
        <f>1!V28</f>
        <v>152.82</v>
      </c>
      <c r="I54" s="135">
        <f>'1(M)'!T28</f>
        <v>0</v>
      </c>
      <c r="J54" s="135">
        <f>2!V28</f>
        <v>123.34</v>
      </c>
      <c r="K54" s="135">
        <f>'2(M)'!T28</f>
        <v>0</v>
      </c>
      <c r="L54" s="152">
        <f>3!V28</f>
        <v>174.07</v>
      </c>
      <c r="M54" s="147">
        <f>'3(M)'!T28</f>
        <v>0</v>
      </c>
      <c r="N54" s="135">
        <f>4!V28</f>
        <v>0</v>
      </c>
      <c r="O54" s="135">
        <f>'4(M)'!T28</f>
        <v>0</v>
      </c>
      <c r="P54" s="135">
        <f>5!V28</f>
        <v>0</v>
      </c>
      <c r="Q54" s="135">
        <f>'5(M)'!T28</f>
        <v>0</v>
      </c>
      <c r="R54" s="135">
        <f>6!V28</f>
        <v>0</v>
      </c>
      <c r="S54" s="135">
        <f>'6(M)'!T28</f>
        <v>0</v>
      </c>
      <c r="T54" s="162">
        <f t="shared" si="3"/>
        <v>450.22999999999996</v>
      </c>
      <c r="U54" s="165">
        <v>5</v>
      </c>
    </row>
    <row r="55" spans="1:21" ht="15.75" thickBot="1">
      <c r="A55" s="128"/>
      <c r="B55" s="129"/>
      <c r="C55" s="201">
        <v>48</v>
      </c>
      <c r="D55" s="204" t="s">
        <v>136</v>
      </c>
      <c r="E55" s="197" t="s">
        <v>42</v>
      </c>
      <c r="F55" s="198" t="s">
        <v>43</v>
      </c>
      <c r="G55" s="189" t="s">
        <v>74</v>
      </c>
      <c r="H55" s="153">
        <f>1!V51</f>
        <v>138.73000000000002</v>
      </c>
      <c r="I55" s="136">
        <f>'1(M)'!T51</f>
        <v>0</v>
      </c>
      <c r="J55" s="136">
        <f>2!V51</f>
        <v>92.37</v>
      </c>
      <c r="K55" s="136">
        <f>'2(M)'!T51</f>
        <v>0</v>
      </c>
      <c r="L55" s="154">
        <f>3!V51</f>
        <v>160.8</v>
      </c>
      <c r="M55" s="148">
        <f>'3(M)'!T51</f>
        <v>0</v>
      </c>
      <c r="N55" s="136">
        <f>4!V51</f>
        <v>0</v>
      </c>
      <c r="O55" s="136">
        <f>'4(M)'!T51</f>
        <v>0</v>
      </c>
      <c r="P55" s="136">
        <f>5!V51</f>
        <v>0</v>
      </c>
      <c r="Q55" s="136">
        <f>'5(M)'!T51</f>
        <v>0</v>
      </c>
      <c r="R55" s="136">
        <f>6!V51</f>
        <v>0</v>
      </c>
      <c r="S55" s="136">
        <f>'6(M)'!T51</f>
        <v>0</v>
      </c>
      <c r="T55" s="163">
        <f t="shared" si="3"/>
        <v>391.90000000000003</v>
      </c>
      <c r="U55" s="166">
        <v>6</v>
      </c>
    </row>
    <row r="56" spans="1:21" ht="15.75" hidden="1">
      <c r="A56" s="57"/>
      <c r="B56" s="57"/>
      <c r="C56" s="60">
        <v>49</v>
      </c>
      <c r="D56" s="66" t="s">
        <v>10</v>
      </c>
      <c r="E56" s="67"/>
      <c r="F56" s="67"/>
      <c r="G56" s="68"/>
      <c r="H56" s="69">
        <f>1!V52</f>
        <v>0</v>
      </c>
      <c r="I56" s="69">
        <f>'1(M)'!T52</f>
        <v>0</v>
      </c>
      <c r="J56" s="69">
        <f>2!V52</f>
        <v>0</v>
      </c>
      <c r="K56" s="69">
        <f>'2(M)'!T52</f>
        <v>0</v>
      </c>
      <c r="L56" s="69">
        <f>3!V52</f>
        <v>0</v>
      </c>
      <c r="M56" s="69">
        <f>'3(M)'!T52</f>
        <v>0</v>
      </c>
      <c r="N56" s="69">
        <f>4!V52</f>
        <v>0</v>
      </c>
      <c r="O56" s="69">
        <f>'4(M)'!T52</f>
        <v>0</v>
      </c>
      <c r="P56" s="69">
        <f>5!V52</f>
        <v>0</v>
      </c>
      <c r="Q56" s="69">
        <f>'5(M)'!T52</f>
        <v>0</v>
      </c>
      <c r="R56" s="69">
        <f>6!V52</f>
        <v>0</v>
      </c>
      <c r="S56" s="69">
        <f>'6(M)'!T52</f>
        <v>0</v>
      </c>
      <c r="T56" s="70">
        <f aca="true" t="shared" si="4" ref="T56:T105">IF(SUM(H56:S56)&lt;0,0,SUM(H56:S56))</f>
        <v>0</v>
      </c>
      <c r="U56" s="58">
        <f aca="true" t="shared" si="5" ref="U56:U87">RANK(T56,$T$7:$T$106)</f>
        <v>49</v>
      </c>
    </row>
    <row r="57" spans="1:21" ht="15.75" hidden="1">
      <c r="A57" s="56"/>
      <c r="B57" s="56"/>
      <c r="C57" s="59">
        <v>50</v>
      </c>
      <c r="D57" s="63" t="s">
        <v>10</v>
      </c>
      <c r="E57" s="64"/>
      <c r="F57" s="64"/>
      <c r="G57" s="16"/>
      <c r="H57" s="48">
        <f>1!V53</f>
        <v>0</v>
      </c>
      <c r="I57" s="48">
        <f>'1(M)'!T53</f>
        <v>0</v>
      </c>
      <c r="J57" s="48">
        <f>2!V53</f>
        <v>0</v>
      </c>
      <c r="K57" s="48">
        <f>'2(M)'!T53</f>
        <v>0</v>
      </c>
      <c r="L57" s="48">
        <f>3!V53</f>
        <v>0</v>
      </c>
      <c r="M57" s="48">
        <f>'3(M)'!T53</f>
        <v>0</v>
      </c>
      <c r="N57" s="48">
        <f>4!V53</f>
        <v>0</v>
      </c>
      <c r="O57" s="48">
        <f>'4(M)'!T53</f>
        <v>0</v>
      </c>
      <c r="P57" s="48">
        <f>5!V53</f>
        <v>0</v>
      </c>
      <c r="Q57" s="48">
        <f>'5(M)'!T53</f>
        <v>0</v>
      </c>
      <c r="R57" s="48">
        <f>6!V53</f>
        <v>0</v>
      </c>
      <c r="S57" s="48">
        <f>'6(M)'!T53</f>
        <v>0</v>
      </c>
      <c r="T57" s="65">
        <f t="shared" si="4"/>
        <v>0</v>
      </c>
      <c r="U57" s="58">
        <f t="shared" si="5"/>
        <v>49</v>
      </c>
    </row>
    <row r="58" spans="1:21" ht="15.75" hidden="1">
      <c r="A58" s="56"/>
      <c r="B58" s="56"/>
      <c r="C58" s="59">
        <v>51</v>
      </c>
      <c r="D58" s="63" t="s">
        <v>10</v>
      </c>
      <c r="E58" s="64"/>
      <c r="F58" s="64"/>
      <c r="G58" s="16"/>
      <c r="H58" s="48">
        <f>1!V54</f>
        <v>0</v>
      </c>
      <c r="I58" s="48">
        <f>'1(M)'!T54</f>
        <v>0</v>
      </c>
      <c r="J58" s="48">
        <f>2!V54</f>
        <v>0</v>
      </c>
      <c r="K58" s="48">
        <f>'2(M)'!T54</f>
        <v>0</v>
      </c>
      <c r="L58" s="48">
        <f>3!V54</f>
        <v>0</v>
      </c>
      <c r="M58" s="48">
        <f>'3(M)'!T54</f>
        <v>0</v>
      </c>
      <c r="N58" s="48">
        <f>4!V54</f>
        <v>0</v>
      </c>
      <c r="O58" s="48">
        <f>'4(M)'!T54</f>
        <v>0</v>
      </c>
      <c r="P58" s="48">
        <f>5!V54</f>
        <v>0</v>
      </c>
      <c r="Q58" s="48">
        <f>'5(M)'!T54</f>
        <v>0</v>
      </c>
      <c r="R58" s="48">
        <f>6!V54</f>
        <v>0</v>
      </c>
      <c r="S58" s="48">
        <f>'6(M)'!T54</f>
        <v>0</v>
      </c>
      <c r="T58" s="65">
        <f t="shared" si="4"/>
        <v>0</v>
      </c>
      <c r="U58" s="58">
        <f t="shared" si="5"/>
        <v>49</v>
      </c>
    </row>
    <row r="59" spans="1:21" ht="15.75" hidden="1">
      <c r="A59" s="56"/>
      <c r="B59" s="56"/>
      <c r="C59" s="59">
        <v>52</v>
      </c>
      <c r="D59" s="63" t="s">
        <v>10</v>
      </c>
      <c r="E59" s="64"/>
      <c r="F59" s="64"/>
      <c r="G59" s="16"/>
      <c r="H59" s="48">
        <f>1!V55</f>
        <v>0</v>
      </c>
      <c r="I59" s="48">
        <f>'1(M)'!T55</f>
        <v>0</v>
      </c>
      <c r="J59" s="48">
        <f>2!V55</f>
        <v>0</v>
      </c>
      <c r="K59" s="48">
        <f>'2(M)'!T55</f>
        <v>0</v>
      </c>
      <c r="L59" s="48">
        <f>3!V55</f>
        <v>0</v>
      </c>
      <c r="M59" s="48">
        <f>'3(M)'!T55</f>
        <v>0</v>
      </c>
      <c r="N59" s="48">
        <f>4!V55</f>
        <v>0</v>
      </c>
      <c r="O59" s="48">
        <f>'4(M)'!T55</f>
        <v>0</v>
      </c>
      <c r="P59" s="48">
        <f>5!V55</f>
        <v>0</v>
      </c>
      <c r="Q59" s="48">
        <f>'5(M)'!T55</f>
        <v>0</v>
      </c>
      <c r="R59" s="48">
        <f>6!V55</f>
        <v>0</v>
      </c>
      <c r="S59" s="48">
        <f>'6(M)'!T55</f>
        <v>0</v>
      </c>
      <c r="T59" s="65">
        <f t="shared" si="4"/>
        <v>0</v>
      </c>
      <c r="U59" s="58">
        <f t="shared" si="5"/>
        <v>49</v>
      </c>
    </row>
    <row r="60" spans="1:21" ht="15.75" hidden="1">
      <c r="A60" s="56"/>
      <c r="B60" s="56"/>
      <c r="C60" s="59">
        <v>53</v>
      </c>
      <c r="D60" s="63" t="s">
        <v>10</v>
      </c>
      <c r="E60" s="64"/>
      <c r="F60" s="64"/>
      <c r="G60" s="16"/>
      <c r="H60" s="48">
        <f>1!V56</f>
        <v>0</v>
      </c>
      <c r="I60" s="48">
        <f>'1(M)'!T56</f>
        <v>0</v>
      </c>
      <c r="J60" s="48">
        <f>2!V56</f>
        <v>0</v>
      </c>
      <c r="K60" s="48">
        <f>'2(M)'!T56</f>
        <v>0</v>
      </c>
      <c r="L60" s="48">
        <f>3!V56</f>
        <v>0</v>
      </c>
      <c r="M60" s="48">
        <f>'3(M)'!T56</f>
        <v>0</v>
      </c>
      <c r="N60" s="48">
        <f>4!V56</f>
        <v>0</v>
      </c>
      <c r="O60" s="48">
        <f>'4(M)'!T56</f>
        <v>0</v>
      </c>
      <c r="P60" s="48">
        <f>5!V56</f>
        <v>0</v>
      </c>
      <c r="Q60" s="48">
        <f>'5(M)'!T56</f>
        <v>0</v>
      </c>
      <c r="R60" s="48">
        <f>6!V56</f>
        <v>0</v>
      </c>
      <c r="S60" s="48">
        <f>'6(M)'!T56</f>
        <v>0</v>
      </c>
      <c r="T60" s="65">
        <f t="shared" si="4"/>
        <v>0</v>
      </c>
      <c r="U60" s="58">
        <f t="shared" si="5"/>
        <v>49</v>
      </c>
    </row>
    <row r="61" spans="1:21" ht="15.75" hidden="1">
      <c r="A61" s="56"/>
      <c r="B61" s="56"/>
      <c r="C61" s="59">
        <v>54</v>
      </c>
      <c r="D61" s="63" t="s">
        <v>10</v>
      </c>
      <c r="E61" s="64"/>
      <c r="F61" s="64"/>
      <c r="G61" s="16"/>
      <c r="H61" s="48">
        <f>1!V57</f>
        <v>0</v>
      </c>
      <c r="I61" s="48">
        <f>'1(M)'!T57</f>
        <v>0</v>
      </c>
      <c r="J61" s="48">
        <f>2!V57</f>
        <v>0</v>
      </c>
      <c r="K61" s="48">
        <f>'2(M)'!T57</f>
        <v>0</v>
      </c>
      <c r="L61" s="48">
        <f>3!V57</f>
        <v>0</v>
      </c>
      <c r="M61" s="48">
        <f>'3(M)'!T57</f>
        <v>0</v>
      </c>
      <c r="N61" s="48">
        <f>4!V57</f>
        <v>0</v>
      </c>
      <c r="O61" s="48">
        <f>'4(M)'!T57</f>
        <v>0</v>
      </c>
      <c r="P61" s="48">
        <f>5!V57</f>
        <v>0</v>
      </c>
      <c r="Q61" s="48">
        <f>'5(M)'!T57</f>
        <v>0</v>
      </c>
      <c r="R61" s="48">
        <f>6!V57</f>
        <v>0</v>
      </c>
      <c r="S61" s="48">
        <f>'6(M)'!T57</f>
        <v>0</v>
      </c>
      <c r="T61" s="65">
        <f t="shared" si="4"/>
        <v>0</v>
      </c>
      <c r="U61" s="58">
        <f t="shared" si="5"/>
        <v>49</v>
      </c>
    </row>
    <row r="62" spans="1:21" ht="15.75" hidden="1">
      <c r="A62" s="56"/>
      <c r="B62" s="56"/>
      <c r="C62" s="59">
        <v>55</v>
      </c>
      <c r="D62" s="63" t="s">
        <v>10</v>
      </c>
      <c r="E62" s="64"/>
      <c r="F62" s="64"/>
      <c r="G62" s="16"/>
      <c r="H62" s="48">
        <f>1!V58</f>
        <v>0</v>
      </c>
      <c r="I62" s="48">
        <f>'1(M)'!T58</f>
        <v>0</v>
      </c>
      <c r="J62" s="48">
        <f>2!V58</f>
        <v>0</v>
      </c>
      <c r="K62" s="48">
        <f>'2(M)'!T58</f>
        <v>0</v>
      </c>
      <c r="L62" s="48">
        <f>3!V58</f>
        <v>0</v>
      </c>
      <c r="M62" s="48">
        <f>'3(M)'!T58</f>
        <v>0</v>
      </c>
      <c r="N62" s="48">
        <f>4!V58</f>
        <v>0</v>
      </c>
      <c r="O62" s="48">
        <f>'4(M)'!T58</f>
        <v>0</v>
      </c>
      <c r="P62" s="48">
        <f>5!V58</f>
        <v>0</v>
      </c>
      <c r="Q62" s="48">
        <f>'5(M)'!T58</f>
        <v>0</v>
      </c>
      <c r="R62" s="48">
        <f>6!V58</f>
        <v>0</v>
      </c>
      <c r="S62" s="48">
        <f>'6(M)'!T58</f>
        <v>0</v>
      </c>
      <c r="T62" s="65">
        <f t="shared" si="4"/>
        <v>0</v>
      </c>
      <c r="U62" s="58">
        <f t="shared" si="5"/>
        <v>49</v>
      </c>
    </row>
    <row r="63" spans="1:21" ht="15.75" hidden="1">
      <c r="A63" s="56"/>
      <c r="B63" s="56"/>
      <c r="C63" s="59">
        <v>56</v>
      </c>
      <c r="D63" s="63" t="s">
        <v>10</v>
      </c>
      <c r="E63" s="64"/>
      <c r="F63" s="64"/>
      <c r="G63" s="16"/>
      <c r="H63" s="48">
        <f>1!V59</f>
        <v>0</v>
      </c>
      <c r="I63" s="48">
        <f>'1(M)'!T59</f>
        <v>0</v>
      </c>
      <c r="J63" s="48">
        <f>2!V59</f>
        <v>0</v>
      </c>
      <c r="K63" s="48">
        <f>'2(M)'!T59</f>
        <v>0</v>
      </c>
      <c r="L63" s="48">
        <f>3!V59</f>
        <v>0</v>
      </c>
      <c r="M63" s="48">
        <f>'3(M)'!T59</f>
        <v>0</v>
      </c>
      <c r="N63" s="48">
        <f>4!V59</f>
        <v>0</v>
      </c>
      <c r="O63" s="48">
        <f>'4(M)'!T59</f>
        <v>0</v>
      </c>
      <c r="P63" s="48">
        <f>5!V59</f>
        <v>0</v>
      </c>
      <c r="Q63" s="48">
        <f>'5(M)'!T59</f>
        <v>0</v>
      </c>
      <c r="R63" s="48">
        <f>6!V59</f>
        <v>0</v>
      </c>
      <c r="S63" s="48">
        <f>'6(M)'!T59</f>
        <v>0</v>
      </c>
      <c r="T63" s="65">
        <f t="shared" si="4"/>
        <v>0</v>
      </c>
      <c r="U63" s="58">
        <f t="shared" si="5"/>
        <v>49</v>
      </c>
    </row>
    <row r="64" spans="1:21" ht="15.75" hidden="1">
      <c r="A64" s="56"/>
      <c r="B64" s="56"/>
      <c r="C64" s="59">
        <v>57</v>
      </c>
      <c r="D64" s="63" t="s">
        <v>10</v>
      </c>
      <c r="E64" s="64"/>
      <c r="F64" s="64"/>
      <c r="G64" s="16"/>
      <c r="H64" s="48">
        <f>1!V60</f>
        <v>0</v>
      </c>
      <c r="I64" s="48">
        <f>'1(M)'!T60</f>
        <v>0</v>
      </c>
      <c r="J64" s="48">
        <f>2!V60</f>
        <v>0</v>
      </c>
      <c r="K64" s="48">
        <f>'2(M)'!T60</f>
        <v>0</v>
      </c>
      <c r="L64" s="48">
        <f>3!V60</f>
        <v>0</v>
      </c>
      <c r="M64" s="48">
        <f>'3(M)'!T60</f>
        <v>0</v>
      </c>
      <c r="N64" s="48">
        <f>4!V60</f>
        <v>0</v>
      </c>
      <c r="O64" s="48">
        <f>'4(M)'!T60</f>
        <v>0</v>
      </c>
      <c r="P64" s="48">
        <f>5!V60</f>
        <v>0</v>
      </c>
      <c r="Q64" s="48">
        <f>'5(M)'!T60</f>
        <v>0</v>
      </c>
      <c r="R64" s="48">
        <f>6!V60</f>
        <v>0</v>
      </c>
      <c r="S64" s="48">
        <f>'6(M)'!T60</f>
        <v>0</v>
      </c>
      <c r="T64" s="65">
        <f t="shared" si="4"/>
        <v>0</v>
      </c>
      <c r="U64" s="58">
        <f t="shared" si="5"/>
        <v>49</v>
      </c>
    </row>
    <row r="65" spans="1:21" ht="15.75" hidden="1">
      <c r="A65" s="56"/>
      <c r="B65" s="56"/>
      <c r="C65" s="59">
        <v>58</v>
      </c>
      <c r="D65" s="63" t="s">
        <v>10</v>
      </c>
      <c r="E65" s="64"/>
      <c r="F65" s="64"/>
      <c r="G65" s="16"/>
      <c r="H65" s="48">
        <f>1!V61</f>
        <v>0</v>
      </c>
      <c r="I65" s="48">
        <f>'1(M)'!T61</f>
        <v>0</v>
      </c>
      <c r="J65" s="48">
        <f>2!V61</f>
        <v>0</v>
      </c>
      <c r="K65" s="48">
        <f>'2(M)'!T61</f>
        <v>0</v>
      </c>
      <c r="L65" s="48">
        <f>3!V61</f>
        <v>0</v>
      </c>
      <c r="M65" s="48">
        <f>'3(M)'!T61</f>
        <v>0</v>
      </c>
      <c r="N65" s="48">
        <f>4!V61</f>
        <v>0</v>
      </c>
      <c r="O65" s="48">
        <f>'4(M)'!T61</f>
        <v>0</v>
      </c>
      <c r="P65" s="48">
        <f>5!V61</f>
        <v>0</v>
      </c>
      <c r="Q65" s="48">
        <f>'5(M)'!T61</f>
        <v>0</v>
      </c>
      <c r="R65" s="48">
        <f>6!V61</f>
        <v>0</v>
      </c>
      <c r="S65" s="48">
        <f>'6(M)'!T61</f>
        <v>0</v>
      </c>
      <c r="T65" s="65">
        <f t="shared" si="4"/>
        <v>0</v>
      </c>
      <c r="U65" s="58">
        <f t="shared" si="5"/>
        <v>49</v>
      </c>
    </row>
    <row r="66" spans="1:21" ht="15.75" hidden="1">
      <c r="A66" s="56"/>
      <c r="B66" s="56"/>
      <c r="C66" s="59">
        <v>59</v>
      </c>
      <c r="D66" s="63" t="s">
        <v>10</v>
      </c>
      <c r="E66" s="64"/>
      <c r="F66" s="64"/>
      <c r="G66" s="16"/>
      <c r="H66" s="48">
        <f>1!V62</f>
        <v>0</v>
      </c>
      <c r="I66" s="48">
        <f>'1(M)'!T62</f>
        <v>0</v>
      </c>
      <c r="J66" s="48">
        <f>2!V62</f>
        <v>0</v>
      </c>
      <c r="K66" s="48">
        <f>'2(M)'!T62</f>
        <v>0</v>
      </c>
      <c r="L66" s="48">
        <f>3!V62</f>
        <v>0</v>
      </c>
      <c r="M66" s="48">
        <f>'3(M)'!T62</f>
        <v>0</v>
      </c>
      <c r="N66" s="48">
        <f>4!V62</f>
        <v>0</v>
      </c>
      <c r="O66" s="48">
        <f>'4(M)'!T62</f>
        <v>0</v>
      </c>
      <c r="P66" s="48">
        <f>5!V62</f>
        <v>0</v>
      </c>
      <c r="Q66" s="48">
        <f>'5(M)'!T62</f>
        <v>0</v>
      </c>
      <c r="R66" s="48">
        <f>6!V62</f>
        <v>0</v>
      </c>
      <c r="S66" s="48">
        <f>'6(M)'!T62</f>
        <v>0</v>
      </c>
      <c r="T66" s="65">
        <f t="shared" si="4"/>
        <v>0</v>
      </c>
      <c r="U66" s="58">
        <f t="shared" si="5"/>
        <v>49</v>
      </c>
    </row>
    <row r="67" spans="1:21" ht="15.75" hidden="1">
      <c r="A67" s="56"/>
      <c r="B67" s="56"/>
      <c r="C67" s="59">
        <v>60</v>
      </c>
      <c r="D67" s="63" t="s">
        <v>10</v>
      </c>
      <c r="E67" s="64"/>
      <c r="F67" s="64"/>
      <c r="G67" s="16"/>
      <c r="H67" s="48">
        <f>1!V63</f>
        <v>0</v>
      </c>
      <c r="I67" s="48">
        <f>'1(M)'!T63</f>
        <v>0</v>
      </c>
      <c r="J67" s="48">
        <f>2!V63</f>
        <v>0</v>
      </c>
      <c r="K67" s="48">
        <f>'2(M)'!T63</f>
        <v>0</v>
      </c>
      <c r="L67" s="48">
        <f>3!V63</f>
        <v>0</v>
      </c>
      <c r="M67" s="48">
        <f>'3(M)'!T63</f>
        <v>0</v>
      </c>
      <c r="N67" s="48">
        <f>4!V63</f>
        <v>0</v>
      </c>
      <c r="O67" s="48">
        <f>'4(M)'!T63</f>
        <v>0</v>
      </c>
      <c r="P67" s="48">
        <f>5!V63</f>
        <v>0</v>
      </c>
      <c r="Q67" s="48">
        <f>'5(M)'!T63</f>
        <v>0</v>
      </c>
      <c r="R67" s="48">
        <f>6!V63</f>
        <v>0</v>
      </c>
      <c r="S67" s="48">
        <f>'6(M)'!T63</f>
        <v>0</v>
      </c>
      <c r="T67" s="65">
        <f t="shared" si="4"/>
        <v>0</v>
      </c>
      <c r="U67" s="58">
        <f t="shared" si="5"/>
        <v>49</v>
      </c>
    </row>
    <row r="68" spans="1:21" ht="15.75" hidden="1">
      <c r="A68" s="56"/>
      <c r="B68" s="56"/>
      <c r="C68" s="59">
        <v>61</v>
      </c>
      <c r="D68" s="63" t="s">
        <v>10</v>
      </c>
      <c r="E68" s="64"/>
      <c r="F68" s="64"/>
      <c r="G68" s="16"/>
      <c r="H68" s="48">
        <f>1!V64</f>
        <v>0</v>
      </c>
      <c r="I68" s="48">
        <f>'1(M)'!T64</f>
        <v>0</v>
      </c>
      <c r="J68" s="48">
        <f>2!V64</f>
        <v>0</v>
      </c>
      <c r="K68" s="48">
        <f>'2(M)'!T64</f>
        <v>0</v>
      </c>
      <c r="L68" s="48">
        <f>3!V64</f>
        <v>0</v>
      </c>
      <c r="M68" s="48">
        <f>'3(M)'!T64</f>
        <v>0</v>
      </c>
      <c r="N68" s="48">
        <f>4!V64</f>
        <v>0</v>
      </c>
      <c r="O68" s="48">
        <f>'4(M)'!T64</f>
        <v>0</v>
      </c>
      <c r="P68" s="48">
        <f>5!V64</f>
        <v>0</v>
      </c>
      <c r="Q68" s="48">
        <f>'5(M)'!T64</f>
        <v>0</v>
      </c>
      <c r="R68" s="48">
        <f>6!V64</f>
        <v>0</v>
      </c>
      <c r="S68" s="48">
        <f>'6(M)'!T64</f>
        <v>0</v>
      </c>
      <c r="T68" s="65">
        <f t="shared" si="4"/>
        <v>0</v>
      </c>
      <c r="U68" s="58">
        <f t="shared" si="5"/>
        <v>49</v>
      </c>
    </row>
    <row r="69" spans="1:21" ht="15.75" hidden="1">
      <c r="A69" s="56"/>
      <c r="B69" s="56"/>
      <c r="C69" s="59">
        <v>62</v>
      </c>
      <c r="D69" s="63" t="s">
        <v>10</v>
      </c>
      <c r="E69" s="64"/>
      <c r="F69" s="64"/>
      <c r="G69" s="16"/>
      <c r="H69" s="48">
        <f>1!V65</f>
        <v>0</v>
      </c>
      <c r="I69" s="48">
        <f>'1(M)'!T65</f>
        <v>0</v>
      </c>
      <c r="J69" s="48">
        <f>2!V65</f>
        <v>0</v>
      </c>
      <c r="K69" s="48">
        <f>'2(M)'!T65</f>
        <v>0</v>
      </c>
      <c r="L69" s="48">
        <f>3!V65</f>
        <v>0</v>
      </c>
      <c r="M69" s="48">
        <f>'3(M)'!T65</f>
        <v>0</v>
      </c>
      <c r="N69" s="48">
        <f>4!V65</f>
        <v>0</v>
      </c>
      <c r="O69" s="48">
        <f>'4(M)'!T65</f>
        <v>0</v>
      </c>
      <c r="P69" s="48">
        <f>5!V65</f>
        <v>0</v>
      </c>
      <c r="Q69" s="48">
        <f>'5(M)'!T65</f>
        <v>0</v>
      </c>
      <c r="R69" s="48">
        <f>6!V65</f>
        <v>0</v>
      </c>
      <c r="S69" s="48">
        <f>'6(M)'!T65</f>
        <v>0</v>
      </c>
      <c r="T69" s="65">
        <f t="shared" si="4"/>
        <v>0</v>
      </c>
      <c r="U69" s="58">
        <f t="shared" si="5"/>
        <v>49</v>
      </c>
    </row>
    <row r="70" spans="1:21" ht="15.75" hidden="1">
      <c r="A70" s="56"/>
      <c r="B70" s="56"/>
      <c r="C70" s="59">
        <v>63</v>
      </c>
      <c r="D70" s="63" t="s">
        <v>10</v>
      </c>
      <c r="E70" s="64"/>
      <c r="F70" s="64"/>
      <c r="G70" s="16"/>
      <c r="H70" s="48">
        <f>1!V66</f>
        <v>0</v>
      </c>
      <c r="I70" s="48">
        <f>'1(M)'!T66</f>
        <v>0</v>
      </c>
      <c r="J70" s="48">
        <f>2!V66</f>
        <v>0</v>
      </c>
      <c r="K70" s="48">
        <f>'2(M)'!T66</f>
        <v>0</v>
      </c>
      <c r="L70" s="48">
        <f>3!V66</f>
        <v>0</v>
      </c>
      <c r="M70" s="48">
        <f>'3(M)'!T66</f>
        <v>0</v>
      </c>
      <c r="N70" s="48">
        <f>4!V66</f>
        <v>0</v>
      </c>
      <c r="O70" s="48">
        <f>'4(M)'!T66</f>
        <v>0</v>
      </c>
      <c r="P70" s="48">
        <f>5!V66</f>
        <v>0</v>
      </c>
      <c r="Q70" s="48">
        <f>'5(M)'!T66</f>
        <v>0</v>
      </c>
      <c r="R70" s="48">
        <f>6!V66</f>
        <v>0</v>
      </c>
      <c r="S70" s="48">
        <f>'6(M)'!T66</f>
        <v>0</v>
      </c>
      <c r="T70" s="65">
        <f t="shared" si="4"/>
        <v>0</v>
      </c>
      <c r="U70" s="58">
        <f t="shared" si="5"/>
        <v>49</v>
      </c>
    </row>
    <row r="71" spans="1:21" ht="15.75" hidden="1">
      <c r="A71" s="56"/>
      <c r="B71" s="56"/>
      <c r="C71" s="59">
        <v>64</v>
      </c>
      <c r="D71" s="63" t="s">
        <v>10</v>
      </c>
      <c r="E71" s="64"/>
      <c r="F71" s="64"/>
      <c r="G71" s="16"/>
      <c r="H71" s="48">
        <f>1!V67</f>
        <v>0</v>
      </c>
      <c r="I71" s="48">
        <f>'1(M)'!T67</f>
        <v>0</v>
      </c>
      <c r="J71" s="48">
        <f>2!V67</f>
        <v>0</v>
      </c>
      <c r="K71" s="48">
        <f>'2(M)'!T67</f>
        <v>0</v>
      </c>
      <c r="L71" s="48">
        <f>3!V67</f>
        <v>0</v>
      </c>
      <c r="M71" s="48">
        <f>'3(M)'!T67</f>
        <v>0</v>
      </c>
      <c r="N71" s="48">
        <f>4!V67</f>
        <v>0</v>
      </c>
      <c r="O71" s="48">
        <f>'4(M)'!T67</f>
        <v>0</v>
      </c>
      <c r="P71" s="48">
        <f>5!V67</f>
        <v>0</v>
      </c>
      <c r="Q71" s="48">
        <f>'5(M)'!T67</f>
        <v>0</v>
      </c>
      <c r="R71" s="48">
        <f>6!V67</f>
        <v>0</v>
      </c>
      <c r="S71" s="48">
        <f>'6(M)'!T67</f>
        <v>0</v>
      </c>
      <c r="T71" s="65">
        <f t="shared" si="4"/>
        <v>0</v>
      </c>
      <c r="U71" s="58">
        <f t="shared" si="5"/>
        <v>49</v>
      </c>
    </row>
    <row r="72" spans="1:21" ht="15.75" hidden="1">
      <c r="A72" s="56"/>
      <c r="B72" s="56"/>
      <c r="C72" s="59">
        <v>65</v>
      </c>
      <c r="D72" s="63" t="s">
        <v>10</v>
      </c>
      <c r="E72" s="64"/>
      <c r="F72" s="64"/>
      <c r="G72" s="16"/>
      <c r="H72" s="48">
        <f>1!V68</f>
        <v>0</v>
      </c>
      <c r="I72" s="48">
        <f>'1(M)'!T68</f>
        <v>0</v>
      </c>
      <c r="J72" s="48">
        <f>2!V68</f>
        <v>0</v>
      </c>
      <c r="K72" s="48">
        <f>'2(M)'!T68</f>
        <v>0</v>
      </c>
      <c r="L72" s="48">
        <f>3!V68</f>
        <v>0</v>
      </c>
      <c r="M72" s="48">
        <f>'3(M)'!T68</f>
        <v>0</v>
      </c>
      <c r="N72" s="48">
        <f>4!V68</f>
        <v>0</v>
      </c>
      <c r="O72" s="48">
        <f>'4(M)'!T68</f>
        <v>0</v>
      </c>
      <c r="P72" s="48">
        <f>5!V68</f>
        <v>0</v>
      </c>
      <c r="Q72" s="48">
        <f>'5(M)'!T68</f>
        <v>0</v>
      </c>
      <c r="R72" s="48">
        <f>6!V68</f>
        <v>0</v>
      </c>
      <c r="S72" s="48">
        <f>'6(M)'!T68</f>
        <v>0</v>
      </c>
      <c r="T72" s="65">
        <f t="shared" si="4"/>
        <v>0</v>
      </c>
      <c r="U72" s="58">
        <f t="shared" si="5"/>
        <v>49</v>
      </c>
    </row>
    <row r="73" spans="1:21" ht="15.75" hidden="1">
      <c r="A73" s="56"/>
      <c r="B73" s="56"/>
      <c r="C73" s="59">
        <v>66</v>
      </c>
      <c r="D73" s="63" t="s">
        <v>10</v>
      </c>
      <c r="E73" s="64"/>
      <c r="F73" s="64"/>
      <c r="G73" s="16"/>
      <c r="H73" s="48">
        <f>1!V69</f>
        <v>0</v>
      </c>
      <c r="I73" s="48">
        <f>'1(M)'!T69</f>
        <v>0</v>
      </c>
      <c r="J73" s="48">
        <f>2!V69</f>
        <v>0</v>
      </c>
      <c r="K73" s="48">
        <f>'2(M)'!T69</f>
        <v>0</v>
      </c>
      <c r="L73" s="48">
        <f>3!V69</f>
        <v>0</v>
      </c>
      <c r="M73" s="48">
        <f>'3(M)'!T69</f>
        <v>0</v>
      </c>
      <c r="N73" s="48">
        <f>4!V69</f>
        <v>0</v>
      </c>
      <c r="O73" s="48">
        <f>'4(M)'!T69</f>
        <v>0</v>
      </c>
      <c r="P73" s="48">
        <f>5!V69</f>
        <v>0</v>
      </c>
      <c r="Q73" s="48">
        <f>'5(M)'!T69</f>
        <v>0</v>
      </c>
      <c r="R73" s="48">
        <f>6!V69</f>
        <v>0</v>
      </c>
      <c r="S73" s="48">
        <f>'6(M)'!T69</f>
        <v>0</v>
      </c>
      <c r="T73" s="65">
        <f t="shared" si="4"/>
        <v>0</v>
      </c>
      <c r="U73" s="58">
        <f t="shared" si="5"/>
        <v>49</v>
      </c>
    </row>
    <row r="74" spans="1:21" ht="15.75" hidden="1">
      <c r="A74" s="56"/>
      <c r="B74" s="56"/>
      <c r="C74" s="59">
        <v>67</v>
      </c>
      <c r="D74" s="63" t="s">
        <v>10</v>
      </c>
      <c r="E74" s="64"/>
      <c r="F74" s="64"/>
      <c r="G74" s="16"/>
      <c r="H74" s="48">
        <f>1!V70</f>
        <v>0</v>
      </c>
      <c r="I74" s="48">
        <f>'1(M)'!T70</f>
        <v>0</v>
      </c>
      <c r="J74" s="48">
        <f>2!V70</f>
        <v>0</v>
      </c>
      <c r="K74" s="48">
        <f>'2(M)'!T70</f>
        <v>0</v>
      </c>
      <c r="L74" s="48">
        <f>3!V70</f>
        <v>0</v>
      </c>
      <c r="M74" s="48">
        <f>'3(M)'!T70</f>
        <v>0</v>
      </c>
      <c r="N74" s="48">
        <f>4!V70</f>
        <v>0</v>
      </c>
      <c r="O74" s="48">
        <f>'4(M)'!T70</f>
        <v>0</v>
      </c>
      <c r="P74" s="48">
        <f>5!V70</f>
        <v>0</v>
      </c>
      <c r="Q74" s="48">
        <f>'5(M)'!T70</f>
        <v>0</v>
      </c>
      <c r="R74" s="48">
        <f>6!V70</f>
        <v>0</v>
      </c>
      <c r="S74" s="48">
        <f>'6(M)'!T70</f>
        <v>0</v>
      </c>
      <c r="T74" s="65">
        <f t="shared" si="4"/>
        <v>0</v>
      </c>
      <c r="U74" s="58">
        <f t="shared" si="5"/>
        <v>49</v>
      </c>
    </row>
    <row r="75" spans="1:21" ht="15.75" hidden="1">
      <c r="A75" s="56"/>
      <c r="B75" s="56"/>
      <c r="C75" s="59">
        <v>68</v>
      </c>
      <c r="D75" s="63" t="s">
        <v>10</v>
      </c>
      <c r="E75" s="64"/>
      <c r="F75" s="64"/>
      <c r="G75" s="16"/>
      <c r="H75" s="48">
        <f>1!V71</f>
        <v>0</v>
      </c>
      <c r="I75" s="48">
        <f>'1(M)'!T71</f>
        <v>0</v>
      </c>
      <c r="J75" s="48">
        <f>2!V71</f>
        <v>0</v>
      </c>
      <c r="K75" s="48">
        <f>'2(M)'!T71</f>
        <v>0</v>
      </c>
      <c r="L75" s="48">
        <f>3!V71</f>
        <v>0</v>
      </c>
      <c r="M75" s="48">
        <f>'3(M)'!T71</f>
        <v>0</v>
      </c>
      <c r="N75" s="48">
        <f>4!V71</f>
        <v>0</v>
      </c>
      <c r="O75" s="48">
        <f>'4(M)'!T71</f>
        <v>0</v>
      </c>
      <c r="P75" s="48">
        <f>5!V71</f>
        <v>0</v>
      </c>
      <c r="Q75" s="48">
        <f>'5(M)'!T71</f>
        <v>0</v>
      </c>
      <c r="R75" s="48">
        <f>6!V71</f>
        <v>0</v>
      </c>
      <c r="S75" s="48">
        <f>'6(M)'!T71</f>
        <v>0</v>
      </c>
      <c r="T75" s="65">
        <f t="shared" si="4"/>
        <v>0</v>
      </c>
      <c r="U75" s="58">
        <f t="shared" si="5"/>
        <v>49</v>
      </c>
    </row>
    <row r="76" spans="1:21" ht="15.75" hidden="1">
      <c r="A76" s="56"/>
      <c r="B76" s="56"/>
      <c r="C76" s="59">
        <v>69</v>
      </c>
      <c r="D76" s="63" t="s">
        <v>10</v>
      </c>
      <c r="E76" s="64"/>
      <c r="F76" s="64"/>
      <c r="G76" s="16"/>
      <c r="H76" s="48">
        <f>1!V72</f>
        <v>0</v>
      </c>
      <c r="I76" s="48">
        <f>'1(M)'!T72</f>
        <v>0</v>
      </c>
      <c r="J76" s="48">
        <f>2!V72</f>
        <v>0</v>
      </c>
      <c r="K76" s="48">
        <f>'2(M)'!T72</f>
        <v>0</v>
      </c>
      <c r="L76" s="48">
        <f>3!V72</f>
        <v>0</v>
      </c>
      <c r="M76" s="48">
        <f>'3(M)'!T72</f>
        <v>0</v>
      </c>
      <c r="N76" s="48">
        <f>4!V72</f>
        <v>0</v>
      </c>
      <c r="O76" s="48">
        <f>'4(M)'!T72</f>
        <v>0</v>
      </c>
      <c r="P76" s="48">
        <f>5!V72</f>
        <v>0</v>
      </c>
      <c r="Q76" s="48">
        <f>'5(M)'!T72</f>
        <v>0</v>
      </c>
      <c r="R76" s="48">
        <f>6!V72</f>
        <v>0</v>
      </c>
      <c r="S76" s="48">
        <f>'6(M)'!T72</f>
        <v>0</v>
      </c>
      <c r="T76" s="65">
        <f t="shared" si="4"/>
        <v>0</v>
      </c>
      <c r="U76" s="58">
        <f t="shared" si="5"/>
        <v>49</v>
      </c>
    </row>
    <row r="77" spans="1:21" ht="15.75" hidden="1">
      <c r="A77" s="56"/>
      <c r="B77" s="56"/>
      <c r="C77" s="59">
        <v>70</v>
      </c>
      <c r="D77" s="63" t="s">
        <v>10</v>
      </c>
      <c r="E77" s="64"/>
      <c r="F77" s="64"/>
      <c r="G77" s="16"/>
      <c r="H77" s="48">
        <f>1!V73</f>
        <v>0</v>
      </c>
      <c r="I77" s="48">
        <f>'1(M)'!T73</f>
        <v>0</v>
      </c>
      <c r="J77" s="48">
        <f>2!V73</f>
        <v>0</v>
      </c>
      <c r="K77" s="48">
        <f>'2(M)'!T73</f>
        <v>0</v>
      </c>
      <c r="L77" s="48">
        <f>3!V73</f>
        <v>0</v>
      </c>
      <c r="M77" s="48">
        <f>'3(M)'!T73</f>
        <v>0</v>
      </c>
      <c r="N77" s="48">
        <f>4!V73</f>
        <v>0</v>
      </c>
      <c r="O77" s="48">
        <f>'4(M)'!T73</f>
        <v>0</v>
      </c>
      <c r="P77" s="48">
        <f>5!V73</f>
        <v>0</v>
      </c>
      <c r="Q77" s="48">
        <f>'5(M)'!T73</f>
        <v>0</v>
      </c>
      <c r="R77" s="48">
        <f>6!V73</f>
        <v>0</v>
      </c>
      <c r="S77" s="48">
        <f>'6(M)'!T73</f>
        <v>0</v>
      </c>
      <c r="T77" s="65">
        <f t="shared" si="4"/>
        <v>0</v>
      </c>
      <c r="U77" s="58">
        <f t="shared" si="5"/>
        <v>49</v>
      </c>
    </row>
    <row r="78" spans="1:21" ht="15.75" hidden="1">
      <c r="A78" s="56"/>
      <c r="B78" s="56"/>
      <c r="C78" s="59">
        <v>71</v>
      </c>
      <c r="D78" s="63" t="s">
        <v>10</v>
      </c>
      <c r="E78" s="64"/>
      <c r="F78" s="64"/>
      <c r="G78" s="16"/>
      <c r="H78" s="48">
        <f>1!V74</f>
        <v>0</v>
      </c>
      <c r="I78" s="48">
        <f>'1(M)'!T74</f>
        <v>0</v>
      </c>
      <c r="J78" s="48">
        <f>2!V74</f>
        <v>0</v>
      </c>
      <c r="K78" s="48">
        <f>'2(M)'!T74</f>
        <v>0</v>
      </c>
      <c r="L78" s="48">
        <f>3!V74</f>
        <v>0</v>
      </c>
      <c r="M78" s="48">
        <f>'3(M)'!T74</f>
        <v>0</v>
      </c>
      <c r="N78" s="48">
        <f>4!V74</f>
        <v>0</v>
      </c>
      <c r="O78" s="48">
        <f>'4(M)'!T74</f>
        <v>0</v>
      </c>
      <c r="P78" s="48">
        <f>5!V74</f>
        <v>0</v>
      </c>
      <c r="Q78" s="48">
        <f>'5(M)'!T74</f>
        <v>0</v>
      </c>
      <c r="R78" s="48">
        <f>6!V74</f>
        <v>0</v>
      </c>
      <c r="S78" s="48">
        <f>'6(M)'!T74</f>
        <v>0</v>
      </c>
      <c r="T78" s="65">
        <f t="shared" si="4"/>
        <v>0</v>
      </c>
      <c r="U78" s="58">
        <f t="shared" si="5"/>
        <v>49</v>
      </c>
    </row>
    <row r="79" spans="1:21" ht="15.75" hidden="1">
      <c r="A79" s="56"/>
      <c r="B79" s="56"/>
      <c r="C79" s="59">
        <v>72</v>
      </c>
      <c r="D79" s="63" t="s">
        <v>10</v>
      </c>
      <c r="E79" s="64"/>
      <c r="F79" s="64"/>
      <c r="G79" s="16"/>
      <c r="H79" s="48">
        <f>1!V75</f>
        <v>0</v>
      </c>
      <c r="I79" s="48">
        <f>'1(M)'!T75</f>
        <v>0</v>
      </c>
      <c r="J79" s="48">
        <f>2!V75</f>
        <v>0</v>
      </c>
      <c r="K79" s="48">
        <f>'2(M)'!T75</f>
        <v>0</v>
      </c>
      <c r="L79" s="48">
        <f>3!V75</f>
        <v>0</v>
      </c>
      <c r="M79" s="48">
        <f>'3(M)'!T75</f>
        <v>0</v>
      </c>
      <c r="N79" s="48">
        <f>4!V75</f>
        <v>0</v>
      </c>
      <c r="O79" s="48">
        <f>'4(M)'!T75</f>
        <v>0</v>
      </c>
      <c r="P79" s="48">
        <f>5!V75</f>
        <v>0</v>
      </c>
      <c r="Q79" s="48">
        <f>'5(M)'!T75</f>
        <v>0</v>
      </c>
      <c r="R79" s="48">
        <f>6!V75</f>
        <v>0</v>
      </c>
      <c r="S79" s="48">
        <f>'6(M)'!T75</f>
        <v>0</v>
      </c>
      <c r="T79" s="65">
        <f t="shared" si="4"/>
        <v>0</v>
      </c>
      <c r="U79" s="58">
        <f t="shared" si="5"/>
        <v>49</v>
      </c>
    </row>
    <row r="80" spans="1:21" ht="15.75" hidden="1">
      <c r="A80" s="56"/>
      <c r="B80" s="56"/>
      <c r="C80" s="59">
        <v>73</v>
      </c>
      <c r="D80" s="63" t="s">
        <v>10</v>
      </c>
      <c r="E80" s="64"/>
      <c r="F80" s="64"/>
      <c r="G80" s="16"/>
      <c r="H80" s="48">
        <f>1!V76</f>
        <v>0</v>
      </c>
      <c r="I80" s="48">
        <f>'1(M)'!T76</f>
        <v>0</v>
      </c>
      <c r="J80" s="48">
        <f>2!V76</f>
        <v>0</v>
      </c>
      <c r="K80" s="48">
        <f>'2(M)'!T76</f>
        <v>0</v>
      </c>
      <c r="L80" s="48">
        <f>3!V76</f>
        <v>0</v>
      </c>
      <c r="M80" s="48">
        <f>'3(M)'!T76</f>
        <v>0</v>
      </c>
      <c r="N80" s="48">
        <f>4!V76</f>
        <v>0</v>
      </c>
      <c r="O80" s="48">
        <f>'4(M)'!T76</f>
        <v>0</v>
      </c>
      <c r="P80" s="48">
        <f>5!V76</f>
        <v>0</v>
      </c>
      <c r="Q80" s="48">
        <f>'5(M)'!T76</f>
        <v>0</v>
      </c>
      <c r="R80" s="48">
        <f>6!V76</f>
        <v>0</v>
      </c>
      <c r="S80" s="48">
        <f>'6(M)'!T76</f>
        <v>0</v>
      </c>
      <c r="T80" s="65">
        <f t="shared" si="4"/>
        <v>0</v>
      </c>
      <c r="U80" s="58">
        <f t="shared" si="5"/>
        <v>49</v>
      </c>
    </row>
    <row r="81" spans="1:21" ht="15.75" hidden="1">
      <c r="A81" s="56"/>
      <c r="B81" s="56"/>
      <c r="C81" s="59">
        <v>74</v>
      </c>
      <c r="D81" s="63" t="s">
        <v>10</v>
      </c>
      <c r="E81" s="64"/>
      <c r="F81" s="64"/>
      <c r="G81" s="16"/>
      <c r="H81" s="48">
        <f>1!V77</f>
        <v>0</v>
      </c>
      <c r="I81" s="48">
        <f>'1(M)'!T77</f>
        <v>0</v>
      </c>
      <c r="J81" s="48">
        <f>2!V77</f>
        <v>0</v>
      </c>
      <c r="K81" s="48">
        <f>'2(M)'!T77</f>
        <v>0</v>
      </c>
      <c r="L81" s="48">
        <f>3!V77</f>
        <v>0</v>
      </c>
      <c r="M81" s="48">
        <f>'3(M)'!T77</f>
        <v>0</v>
      </c>
      <c r="N81" s="48">
        <f>4!V77</f>
        <v>0</v>
      </c>
      <c r="O81" s="48">
        <f>'4(M)'!T77</f>
        <v>0</v>
      </c>
      <c r="P81" s="48">
        <f>5!V77</f>
        <v>0</v>
      </c>
      <c r="Q81" s="48">
        <f>'5(M)'!T77</f>
        <v>0</v>
      </c>
      <c r="R81" s="48">
        <f>6!V77</f>
        <v>0</v>
      </c>
      <c r="S81" s="48">
        <f>'6(M)'!T77</f>
        <v>0</v>
      </c>
      <c r="T81" s="65">
        <f t="shared" si="4"/>
        <v>0</v>
      </c>
      <c r="U81" s="58">
        <f t="shared" si="5"/>
        <v>49</v>
      </c>
    </row>
    <row r="82" spans="1:21" ht="15.75" hidden="1">
      <c r="A82" s="56"/>
      <c r="B82" s="56"/>
      <c r="C82" s="59">
        <v>75</v>
      </c>
      <c r="D82" s="63" t="s">
        <v>10</v>
      </c>
      <c r="E82" s="64"/>
      <c r="F82" s="64"/>
      <c r="G82" s="16"/>
      <c r="H82" s="48">
        <f>1!V78</f>
        <v>0</v>
      </c>
      <c r="I82" s="48">
        <f>'1(M)'!T78</f>
        <v>0</v>
      </c>
      <c r="J82" s="48">
        <f>2!V78</f>
        <v>0</v>
      </c>
      <c r="K82" s="48">
        <f>'2(M)'!T78</f>
        <v>0</v>
      </c>
      <c r="L82" s="48">
        <f>3!V78</f>
        <v>0</v>
      </c>
      <c r="M82" s="48">
        <f>'3(M)'!T78</f>
        <v>0</v>
      </c>
      <c r="N82" s="48">
        <f>4!V78</f>
        <v>0</v>
      </c>
      <c r="O82" s="48">
        <f>'4(M)'!T78</f>
        <v>0</v>
      </c>
      <c r="P82" s="48">
        <f>5!V78</f>
        <v>0</v>
      </c>
      <c r="Q82" s="48">
        <f>'5(M)'!T78</f>
        <v>0</v>
      </c>
      <c r="R82" s="48">
        <f>6!V78</f>
        <v>0</v>
      </c>
      <c r="S82" s="48">
        <f>'6(M)'!T78</f>
        <v>0</v>
      </c>
      <c r="T82" s="65">
        <f t="shared" si="4"/>
        <v>0</v>
      </c>
      <c r="U82" s="58">
        <f t="shared" si="5"/>
        <v>49</v>
      </c>
    </row>
    <row r="83" spans="1:21" ht="15.75" hidden="1">
      <c r="A83" s="56"/>
      <c r="B83" s="56"/>
      <c r="C83" s="59">
        <v>76</v>
      </c>
      <c r="D83" s="63" t="s">
        <v>10</v>
      </c>
      <c r="E83" s="64"/>
      <c r="F83" s="64"/>
      <c r="G83" s="16"/>
      <c r="H83" s="48">
        <f>1!V79</f>
        <v>0</v>
      </c>
      <c r="I83" s="48">
        <f>'1(M)'!T79</f>
        <v>0</v>
      </c>
      <c r="J83" s="48">
        <f>2!V79</f>
        <v>0</v>
      </c>
      <c r="K83" s="48">
        <f>'2(M)'!T79</f>
        <v>0</v>
      </c>
      <c r="L83" s="48">
        <f>3!V79</f>
        <v>0</v>
      </c>
      <c r="M83" s="48">
        <f>'3(M)'!T79</f>
        <v>0</v>
      </c>
      <c r="N83" s="48">
        <f>4!V79</f>
        <v>0</v>
      </c>
      <c r="O83" s="48">
        <f>'4(M)'!T79</f>
        <v>0</v>
      </c>
      <c r="P83" s="48">
        <f>5!V79</f>
        <v>0</v>
      </c>
      <c r="Q83" s="48">
        <f>'5(M)'!T79</f>
        <v>0</v>
      </c>
      <c r="R83" s="48">
        <f>6!V79</f>
        <v>0</v>
      </c>
      <c r="S83" s="48">
        <f>'6(M)'!T79</f>
        <v>0</v>
      </c>
      <c r="T83" s="65">
        <f t="shared" si="4"/>
        <v>0</v>
      </c>
      <c r="U83" s="58">
        <f t="shared" si="5"/>
        <v>49</v>
      </c>
    </row>
    <row r="84" spans="1:21" ht="15.75" hidden="1">
      <c r="A84" s="56"/>
      <c r="B84" s="56"/>
      <c r="C84" s="59">
        <v>77</v>
      </c>
      <c r="D84" s="63" t="s">
        <v>10</v>
      </c>
      <c r="E84" s="64"/>
      <c r="F84" s="64"/>
      <c r="G84" s="16"/>
      <c r="H84" s="48">
        <f>1!V80</f>
        <v>0</v>
      </c>
      <c r="I84" s="48">
        <f>'1(M)'!T80</f>
        <v>0</v>
      </c>
      <c r="J84" s="48">
        <f>2!V80</f>
        <v>0</v>
      </c>
      <c r="K84" s="48">
        <f>'2(M)'!T80</f>
        <v>0</v>
      </c>
      <c r="L84" s="48">
        <f>3!V80</f>
        <v>0</v>
      </c>
      <c r="M84" s="48">
        <f>'3(M)'!T80</f>
        <v>0</v>
      </c>
      <c r="N84" s="48">
        <f>4!V80</f>
        <v>0</v>
      </c>
      <c r="O84" s="48">
        <f>'4(M)'!T80</f>
        <v>0</v>
      </c>
      <c r="P84" s="48">
        <f>5!V80</f>
        <v>0</v>
      </c>
      <c r="Q84" s="48">
        <f>'5(M)'!T80</f>
        <v>0</v>
      </c>
      <c r="R84" s="48">
        <f>6!V80</f>
        <v>0</v>
      </c>
      <c r="S84" s="48">
        <f>'6(M)'!T80</f>
        <v>0</v>
      </c>
      <c r="T84" s="65">
        <f t="shared" si="4"/>
        <v>0</v>
      </c>
      <c r="U84" s="58">
        <f t="shared" si="5"/>
        <v>49</v>
      </c>
    </row>
    <row r="85" spans="1:21" ht="15.75" hidden="1">
      <c r="A85" s="56"/>
      <c r="B85" s="56"/>
      <c r="C85" s="59">
        <v>78</v>
      </c>
      <c r="D85" s="63" t="s">
        <v>10</v>
      </c>
      <c r="E85" s="64"/>
      <c r="F85" s="64"/>
      <c r="G85" s="16"/>
      <c r="H85" s="48">
        <f>1!V81</f>
        <v>0</v>
      </c>
      <c r="I85" s="48">
        <f>'1(M)'!T81</f>
        <v>0</v>
      </c>
      <c r="J85" s="48">
        <f>2!V81</f>
        <v>0</v>
      </c>
      <c r="K85" s="48">
        <f>'2(M)'!T81</f>
        <v>0</v>
      </c>
      <c r="L85" s="48">
        <f>3!V81</f>
        <v>0</v>
      </c>
      <c r="M85" s="48">
        <f>'3(M)'!T81</f>
        <v>0</v>
      </c>
      <c r="N85" s="48">
        <f>4!V81</f>
        <v>0</v>
      </c>
      <c r="O85" s="48">
        <f>'4(M)'!T81</f>
        <v>0</v>
      </c>
      <c r="P85" s="48">
        <f>5!V81</f>
        <v>0</v>
      </c>
      <c r="Q85" s="48">
        <f>'5(M)'!T81</f>
        <v>0</v>
      </c>
      <c r="R85" s="48">
        <f>6!V81</f>
        <v>0</v>
      </c>
      <c r="S85" s="48">
        <f>'6(M)'!T81</f>
        <v>0</v>
      </c>
      <c r="T85" s="65">
        <f t="shared" si="4"/>
        <v>0</v>
      </c>
      <c r="U85" s="58">
        <f t="shared" si="5"/>
        <v>49</v>
      </c>
    </row>
    <row r="86" spans="1:21" ht="15.75" hidden="1">
      <c r="A86" s="56"/>
      <c r="B86" s="56"/>
      <c r="C86" s="59">
        <v>79</v>
      </c>
      <c r="D86" s="63" t="s">
        <v>10</v>
      </c>
      <c r="E86" s="64"/>
      <c r="F86" s="64"/>
      <c r="G86" s="16"/>
      <c r="H86" s="48">
        <f>1!V82</f>
        <v>0</v>
      </c>
      <c r="I86" s="48">
        <f>'1(M)'!T82</f>
        <v>0</v>
      </c>
      <c r="J86" s="48">
        <f>2!V82</f>
        <v>0</v>
      </c>
      <c r="K86" s="48">
        <f>'2(M)'!T82</f>
        <v>0</v>
      </c>
      <c r="L86" s="48">
        <f>3!V82</f>
        <v>0</v>
      </c>
      <c r="M86" s="48">
        <f>'3(M)'!T82</f>
        <v>0</v>
      </c>
      <c r="N86" s="48">
        <f>4!V82</f>
        <v>0</v>
      </c>
      <c r="O86" s="48">
        <f>'4(M)'!T82</f>
        <v>0</v>
      </c>
      <c r="P86" s="48">
        <f>5!V82</f>
        <v>0</v>
      </c>
      <c r="Q86" s="48">
        <f>'5(M)'!T82</f>
        <v>0</v>
      </c>
      <c r="R86" s="48">
        <f>6!V82</f>
        <v>0</v>
      </c>
      <c r="S86" s="48">
        <f>'6(M)'!T82</f>
        <v>0</v>
      </c>
      <c r="T86" s="65">
        <f t="shared" si="4"/>
        <v>0</v>
      </c>
      <c r="U86" s="58">
        <f t="shared" si="5"/>
        <v>49</v>
      </c>
    </row>
    <row r="87" spans="1:21" ht="15.75" hidden="1">
      <c r="A87" s="56"/>
      <c r="B87" s="56"/>
      <c r="C87" s="59">
        <v>80</v>
      </c>
      <c r="D87" s="63" t="s">
        <v>10</v>
      </c>
      <c r="E87" s="64"/>
      <c r="F87" s="64"/>
      <c r="G87" s="16"/>
      <c r="H87" s="48">
        <f>1!V83</f>
        <v>0</v>
      </c>
      <c r="I87" s="48">
        <f>'1(M)'!T83</f>
        <v>0</v>
      </c>
      <c r="J87" s="48">
        <f>2!V83</f>
        <v>0</v>
      </c>
      <c r="K87" s="48">
        <f>'2(M)'!T83</f>
        <v>0</v>
      </c>
      <c r="L87" s="48">
        <f>3!V83</f>
        <v>0</v>
      </c>
      <c r="M87" s="48">
        <f>'3(M)'!T83</f>
        <v>0</v>
      </c>
      <c r="N87" s="48">
        <f>4!V83</f>
        <v>0</v>
      </c>
      <c r="O87" s="48">
        <f>'4(M)'!T83</f>
        <v>0</v>
      </c>
      <c r="P87" s="48">
        <f>5!V83</f>
        <v>0</v>
      </c>
      <c r="Q87" s="48">
        <f>'5(M)'!T83</f>
        <v>0</v>
      </c>
      <c r="R87" s="48">
        <f>6!V83</f>
        <v>0</v>
      </c>
      <c r="S87" s="48">
        <f>'6(M)'!T83</f>
        <v>0</v>
      </c>
      <c r="T87" s="65">
        <f t="shared" si="4"/>
        <v>0</v>
      </c>
      <c r="U87" s="58">
        <f t="shared" si="5"/>
        <v>49</v>
      </c>
    </row>
    <row r="88" spans="1:21" ht="15.75" hidden="1">
      <c r="A88" s="56"/>
      <c r="B88" s="56"/>
      <c r="C88" s="59">
        <v>81</v>
      </c>
      <c r="D88" s="63" t="s">
        <v>10</v>
      </c>
      <c r="E88" s="64"/>
      <c r="F88" s="64"/>
      <c r="G88" s="16"/>
      <c r="H88" s="48">
        <f>1!V84</f>
        <v>0</v>
      </c>
      <c r="I88" s="48">
        <f>'1(M)'!T84</f>
        <v>0</v>
      </c>
      <c r="J88" s="48">
        <f>2!V84</f>
        <v>0</v>
      </c>
      <c r="K88" s="48">
        <f>'2(M)'!T84</f>
        <v>0</v>
      </c>
      <c r="L88" s="48">
        <f>3!V84</f>
        <v>0</v>
      </c>
      <c r="M88" s="48">
        <f>'3(M)'!T84</f>
        <v>0</v>
      </c>
      <c r="N88" s="48">
        <f>4!V84</f>
        <v>0</v>
      </c>
      <c r="O88" s="48">
        <f>'4(M)'!T84</f>
        <v>0</v>
      </c>
      <c r="P88" s="48">
        <f>5!V84</f>
        <v>0</v>
      </c>
      <c r="Q88" s="48">
        <f>'5(M)'!T84</f>
        <v>0</v>
      </c>
      <c r="R88" s="48">
        <f>6!V84</f>
        <v>0</v>
      </c>
      <c r="S88" s="48">
        <f>'6(M)'!T84</f>
        <v>0</v>
      </c>
      <c r="T88" s="65">
        <f t="shared" si="4"/>
        <v>0</v>
      </c>
      <c r="U88" s="58">
        <f aca="true" t="shared" si="6" ref="U88:U106">RANK(T88,$T$7:$T$106)</f>
        <v>49</v>
      </c>
    </row>
    <row r="89" spans="1:21" ht="15.75" hidden="1">
      <c r="A89" s="56"/>
      <c r="B89" s="56"/>
      <c r="C89" s="59">
        <v>82</v>
      </c>
      <c r="D89" s="63" t="s">
        <v>10</v>
      </c>
      <c r="E89" s="64"/>
      <c r="F89" s="64"/>
      <c r="G89" s="16"/>
      <c r="H89" s="48">
        <f>1!V85</f>
        <v>0</v>
      </c>
      <c r="I89" s="48">
        <f>'1(M)'!T85</f>
        <v>0</v>
      </c>
      <c r="J89" s="48">
        <f>2!V85</f>
        <v>0</v>
      </c>
      <c r="K89" s="48">
        <f>'2(M)'!T85</f>
        <v>0</v>
      </c>
      <c r="L89" s="48">
        <f>3!V85</f>
        <v>0</v>
      </c>
      <c r="M89" s="48">
        <f>'3(M)'!T85</f>
        <v>0</v>
      </c>
      <c r="N89" s="48">
        <f>4!V85</f>
        <v>0</v>
      </c>
      <c r="O89" s="48">
        <f>'4(M)'!T85</f>
        <v>0</v>
      </c>
      <c r="P89" s="48">
        <f>5!V85</f>
        <v>0</v>
      </c>
      <c r="Q89" s="48">
        <f>'5(M)'!T85</f>
        <v>0</v>
      </c>
      <c r="R89" s="48">
        <f>6!V85</f>
        <v>0</v>
      </c>
      <c r="S89" s="48">
        <f>'6(M)'!T85</f>
        <v>0</v>
      </c>
      <c r="T89" s="65">
        <f t="shared" si="4"/>
        <v>0</v>
      </c>
      <c r="U89" s="58">
        <f t="shared" si="6"/>
        <v>49</v>
      </c>
    </row>
    <row r="90" spans="1:21" ht="15.75" hidden="1">
      <c r="A90" s="56"/>
      <c r="B90" s="56"/>
      <c r="C90" s="59">
        <v>83</v>
      </c>
      <c r="D90" s="63" t="s">
        <v>10</v>
      </c>
      <c r="E90" s="64"/>
      <c r="F90" s="64"/>
      <c r="G90" s="16"/>
      <c r="H90" s="48">
        <f>1!V86</f>
        <v>0</v>
      </c>
      <c r="I90" s="48">
        <f>'1(M)'!T86</f>
        <v>0</v>
      </c>
      <c r="J90" s="48">
        <f>2!V86</f>
        <v>0</v>
      </c>
      <c r="K90" s="48">
        <f>'2(M)'!T86</f>
        <v>0</v>
      </c>
      <c r="L90" s="48">
        <f>3!V86</f>
        <v>0</v>
      </c>
      <c r="M90" s="48">
        <f>'3(M)'!T86</f>
        <v>0</v>
      </c>
      <c r="N90" s="48">
        <f>4!V86</f>
        <v>0</v>
      </c>
      <c r="O90" s="48">
        <f>'4(M)'!T86</f>
        <v>0</v>
      </c>
      <c r="P90" s="48">
        <f>5!V86</f>
        <v>0</v>
      </c>
      <c r="Q90" s="48">
        <f>'5(M)'!T86</f>
        <v>0</v>
      </c>
      <c r="R90" s="48">
        <f>6!V86</f>
        <v>0</v>
      </c>
      <c r="S90" s="48">
        <f>'6(M)'!T86</f>
        <v>0</v>
      </c>
      <c r="T90" s="65">
        <f t="shared" si="4"/>
        <v>0</v>
      </c>
      <c r="U90" s="58">
        <f t="shared" si="6"/>
        <v>49</v>
      </c>
    </row>
    <row r="91" spans="1:21" ht="15.75" hidden="1">
      <c r="A91" s="56"/>
      <c r="B91" s="56"/>
      <c r="C91" s="59">
        <v>84</v>
      </c>
      <c r="D91" s="63" t="s">
        <v>10</v>
      </c>
      <c r="E91" s="64"/>
      <c r="F91" s="64"/>
      <c r="G91" s="16"/>
      <c r="H91" s="48">
        <f>1!V87</f>
        <v>0</v>
      </c>
      <c r="I91" s="48">
        <f>'1(M)'!T87</f>
        <v>0</v>
      </c>
      <c r="J91" s="48">
        <f>2!V87</f>
        <v>0</v>
      </c>
      <c r="K91" s="48">
        <f>'2(M)'!T87</f>
        <v>0</v>
      </c>
      <c r="L91" s="48">
        <f>3!V87</f>
        <v>0</v>
      </c>
      <c r="M91" s="48">
        <f>'3(M)'!T87</f>
        <v>0</v>
      </c>
      <c r="N91" s="48">
        <f>4!V87</f>
        <v>0</v>
      </c>
      <c r="O91" s="48">
        <f>'4(M)'!T87</f>
        <v>0</v>
      </c>
      <c r="P91" s="48">
        <f>5!V87</f>
        <v>0</v>
      </c>
      <c r="Q91" s="48">
        <f>'5(M)'!T87</f>
        <v>0</v>
      </c>
      <c r="R91" s="48">
        <f>6!V87</f>
        <v>0</v>
      </c>
      <c r="S91" s="48">
        <f>'6(M)'!T87</f>
        <v>0</v>
      </c>
      <c r="T91" s="65">
        <f t="shared" si="4"/>
        <v>0</v>
      </c>
      <c r="U91" s="58">
        <f t="shared" si="6"/>
        <v>49</v>
      </c>
    </row>
    <row r="92" spans="1:21" ht="15.75" hidden="1">
      <c r="A92" s="56"/>
      <c r="B92" s="56"/>
      <c r="C92" s="59">
        <v>85</v>
      </c>
      <c r="D92" s="63" t="s">
        <v>10</v>
      </c>
      <c r="E92" s="64"/>
      <c r="F92" s="64"/>
      <c r="G92" s="16"/>
      <c r="H92" s="48">
        <f>1!V88</f>
        <v>0</v>
      </c>
      <c r="I92" s="48">
        <f>'1(M)'!T88</f>
        <v>0</v>
      </c>
      <c r="J92" s="48">
        <f>2!V88</f>
        <v>0</v>
      </c>
      <c r="K92" s="48">
        <f>'2(M)'!T88</f>
        <v>0</v>
      </c>
      <c r="L92" s="48">
        <f>3!V88</f>
        <v>0</v>
      </c>
      <c r="M92" s="48">
        <f>'3(M)'!T88</f>
        <v>0</v>
      </c>
      <c r="N92" s="48">
        <f>4!V88</f>
        <v>0</v>
      </c>
      <c r="O92" s="48">
        <f>'4(M)'!T88</f>
        <v>0</v>
      </c>
      <c r="P92" s="48">
        <f>5!V88</f>
        <v>0</v>
      </c>
      <c r="Q92" s="48">
        <f>'5(M)'!T88</f>
        <v>0</v>
      </c>
      <c r="R92" s="48">
        <f>6!V88</f>
        <v>0</v>
      </c>
      <c r="S92" s="48">
        <f>'6(M)'!T88</f>
        <v>0</v>
      </c>
      <c r="T92" s="65">
        <f t="shared" si="4"/>
        <v>0</v>
      </c>
      <c r="U92" s="58">
        <f t="shared" si="6"/>
        <v>49</v>
      </c>
    </row>
    <row r="93" spans="1:21" ht="15.75" hidden="1">
      <c r="A93" s="56"/>
      <c r="B93" s="56"/>
      <c r="C93" s="59">
        <v>86</v>
      </c>
      <c r="D93" s="63" t="s">
        <v>10</v>
      </c>
      <c r="E93" s="64"/>
      <c r="F93" s="64"/>
      <c r="G93" s="16"/>
      <c r="H93" s="48">
        <f>1!V89</f>
        <v>0</v>
      </c>
      <c r="I93" s="48">
        <f>'1(M)'!T89</f>
        <v>0</v>
      </c>
      <c r="J93" s="48">
        <f>2!V89</f>
        <v>0</v>
      </c>
      <c r="K93" s="48">
        <f>'2(M)'!T89</f>
        <v>0</v>
      </c>
      <c r="L93" s="48">
        <f>3!V89</f>
        <v>0</v>
      </c>
      <c r="M93" s="48">
        <f>'3(M)'!T89</f>
        <v>0</v>
      </c>
      <c r="N93" s="48">
        <f>4!V89</f>
        <v>0</v>
      </c>
      <c r="O93" s="48">
        <f>'4(M)'!T89</f>
        <v>0</v>
      </c>
      <c r="P93" s="48">
        <f>5!V89</f>
        <v>0</v>
      </c>
      <c r="Q93" s="48">
        <f>'5(M)'!T89</f>
        <v>0</v>
      </c>
      <c r="R93" s="48">
        <f>6!V89</f>
        <v>0</v>
      </c>
      <c r="S93" s="48">
        <f>'6(M)'!T89</f>
        <v>0</v>
      </c>
      <c r="T93" s="65">
        <f t="shared" si="4"/>
        <v>0</v>
      </c>
      <c r="U93" s="58">
        <f t="shared" si="6"/>
        <v>49</v>
      </c>
    </row>
    <row r="94" spans="1:21" ht="15.75" hidden="1">
      <c r="A94" s="56"/>
      <c r="B94" s="56"/>
      <c r="C94" s="59">
        <v>87</v>
      </c>
      <c r="D94" s="63" t="s">
        <v>10</v>
      </c>
      <c r="E94" s="64"/>
      <c r="F94" s="64"/>
      <c r="G94" s="16"/>
      <c r="H94" s="48">
        <f>1!V90</f>
        <v>0</v>
      </c>
      <c r="I94" s="48">
        <f>'1(M)'!T90</f>
        <v>0</v>
      </c>
      <c r="J94" s="48">
        <f>2!V90</f>
        <v>0</v>
      </c>
      <c r="K94" s="48">
        <f>'2(M)'!T90</f>
        <v>0</v>
      </c>
      <c r="L94" s="48">
        <f>3!V90</f>
        <v>0</v>
      </c>
      <c r="M94" s="48">
        <f>'3(M)'!T90</f>
        <v>0</v>
      </c>
      <c r="N94" s="48">
        <f>4!V90</f>
        <v>0</v>
      </c>
      <c r="O94" s="48">
        <f>'4(M)'!T90</f>
        <v>0</v>
      </c>
      <c r="P94" s="48">
        <f>5!V90</f>
        <v>0</v>
      </c>
      <c r="Q94" s="48">
        <f>'5(M)'!T90</f>
        <v>0</v>
      </c>
      <c r="R94" s="48">
        <f>6!V90</f>
        <v>0</v>
      </c>
      <c r="S94" s="48">
        <f>'6(M)'!T90</f>
        <v>0</v>
      </c>
      <c r="T94" s="65">
        <f t="shared" si="4"/>
        <v>0</v>
      </c>
      <c r="U94" s="58">
        <f t="shared" si="6"/>
        <v>49</v>
      </c>
    </row>
    <row r="95" spans="1:21" ht="15.75" hidden="1">
      <c r="A95" s="56"/>
      <c r="B95" s="56"/>
      <c r="C95" s="59">
        <v>88</v>
      </c>
      <c r="D95" s="63" t="s">
        <v>10</v>
      </c>
      <c r="E95" s="64"/>
      <c r="F95" s="64"/>
      <c r="G95" s="16"/>
      <c r="H95" s="48">
        <f>1!V91</f>
        <v>0</v>
      </c>
      <c r="I95" s="48">
        <f>'1(M)'!T91</f>
        <v>0</v>
      </c>
      <c r="J95" s="48">
        <f>2!V91</f>
        <v>0</v>
      </c>
      <c r="K95" s="48">
        <f>'2(M)'!T91</f>
        <v>0</v>
      </c>
      <c r="L95" s="48">
        <f>3!V91</f>
        <v>0</v>
      </c>
      <c r="M95" s="48">
        <f>'3(M)'!T91</f>
        <v>0</v>
      </c>
      <c r="N95" s="48">
        <f>4!V91</f>
        <v>0</v>
      </c>
      <c r="O95" s="48">
        <f>'4(M)'!T91</f>
        <v>0</v>
      </c>
      <c r="P95" s="48">
        <f>5!V91</f>
        <v>0</v>
      </c>
      <c r="Q95" s="48">
        <f>'5(M)'!T91</f>
        <v>0</v>
      </c>
      <c r="R95" s="48">
        <f>6!V91</f>
        <v>0</v>
      </c>
      <c r="S95" s="48">
        <f>'6(M)'!T91</f>
        <v>0</v>
      </c>
      <c r="T95" s="65">
        <f t="shared" si="4"/>
        <v>0</v>
      </c>
      <c r="U95" s="58">
        <f t="shared" si="6"/>
        <v>49</v>
      </c>
    </row>
    <row r="96" spans="1:21" ht="15.75" hidden="1">
      <c r="A96" s="56"/>
      <c r="B96" s="56"/>
      <c r="C96" s="59">
        <v>89</v>
      </c>
      <c r="D96" s="63" t="s">
        <v>10</v>
      </c>
      <c r="E96" s="64"/>
      <c r="F96" s="64"/>
      <c r="G96" s="16"/>
      <c r="H96" s="48">
        <f>1!V92</f>
        <v>0</v>
      </c>
      <c r="I96" s="48">
        <f>'1(M)'!T92</f>
        <v>0</v>
      </c>
      <c r="J96" s="48">
        <f>2!V92</f>
        <v>0</v>
      </c>
      <c r="K96" s="48">
        <f>'2(M)'!T92</f>
        <v>0</v>
      </c>
      <c r="L96" s="48">
        <f>3!V92</f>
        <v>0</v>
      </c>
      <c r="M96" s="48">
        <f>'3(M)'!T92</f>
        <v>0</v>
      </c>
      <c r="N96" s="48">
        <f>4!V92</f>
        <v>0</v>
      </c>
      <c r="O96" s="48">
        <f>'4(M)'!T92</f>
        <v>0</v>
      </c>
      <c r="P96" s="48">
        <f>5!V92</f>
        <v>0</v>
      </c>
      <c r="Q96" s="48">
        <f>'5(M)'!T92</f>
        <v>0</v>
      </c>
      <c r="R96" s="48">
        <f>6!V92</f>
        <v>0</v>
      </c>
      <c r="S96" s="48">
        <f>'6(M)'!T92</f>
        <v>0</v>
      </c>
      <c r="T96" s="65">
        <f t="shared" si="4"/>
        <v>0</v>
      </c>
      <c r="U96" s="58">
        <f t="shared" si="6"/>
        <v>49</v>
      </c>
    </row>
    <row r="97" spans="1:21" ht="15.75" hidden="1">
      <c r="A97" s="56"/>
      <c r="B97" s="56"/>
      <c r="C97" s="59">
        <v>90</v>
      </c>
      <c r="D97" s="63" t="s">
        <v>10</v>
      </c>
      <c r="E97" s="64"/>
      <c r="F97" s="64"/>
      <c r="G97" s="16"/>
      <c r="H97" s="48">
        <f>1!V93</f>
        <v>0</v>
      </c>
      <c r="I97" s="48">
        <f>'1(M)'!T93</f>
        <v>0</v>
      </c>
      <c r="J97" s="48">
        <f>2!V93</f>
        <v>0</v>
      </c>
      <c r="K97" s="48">
        <f>'2(M)'!T93</f>
        <v>0</v>
      </c>
      <c r="L97" s="48">
        <f>3!V93</f>
        <v>0</v>
      </c>
      <c r="M97" s="48">
        <f>'3(M)'!T93</f>
        <v>0</v>
      </c>
      <c r="N97" s="48">
        <f>4!V93</f>
        <v>0</v>
      </c>
      <c r="O97" s="48">
        <f>'4(M)'!T93</f>
        <v>0</v>
      </c>
      <c r="P97" s="48">
        <f>5!V93</f>
        <v>0</v>
      </c>
      <c r="Q97" s="48">
        <f>'5(M)'!T93</f>
        <v>0</v>
      </c>
      <c r="R97" s="48">
        <f>6!V93</f>
        <v>0</v>
      </c>
      <c r="S97" s="48">
        <f>'6(M)'!T93</f>
        <v>0</v>
      </c>
      <c r="T97" s="65">
        <f t="shared" si="4"/>
        <v>0</v>
      </c>
      <c r="U97" s="58">
        <f t="shared" si="6"/>
        <v>49</v>
      </c>
    </row>
    <row r="98" spans="1:21" ht="15.75" hidden="1">
      <c r="A98" s="56"/>
      <c r="B98" s="56"/>
      <c r="C98" s="59">
        <v>91</v>
      </c>
      <c r="D98" s="63" t="s">
        <v>10</v>
      </c>
      <c r="E98" s="64"/>
      <c r="F98" s="64"/>
      <c r="G98" s="16"/>
      <c r="H98" s="48">
        <f>1!V94</f>
        <v>0</v>
      </c>
      <c r="I98" s="48">
        <f>'1(M)'!T94</f>
        <v>0</v>
      </c>
      <c r="J98" s="48">
        <f>2!V94</f>
        <v>0</v>
      </c>
      <c r="K98" s="48">
        <f>'2(M)'!T94</f>
        <v>0</v>
      </c>
      <c r="L98" s="48">
        <f>3!V94</f>
        <v>0</v>
      </c>
      <c r="M98" s="48">
        <f>'3(M)'!T94</f>
        <v>0</v>
      </c>
      <c r="N98" s="48">
        <f>4!V94</f>
        <v>0</v>
      </c>
      <c r="O98" s="48">
        <f>'4(M)'!T94</f>
        <v>0</v>
      </c>
      <c r="P98" s="48">
        <f>5!V94</f>
        <v>0</v>
      </c>
      <c r="Q98" s="48">
        <f>'5(M)'!T94</f>
        <v>0</v>
      </c>
      <c r="R98" s="48">
        <f>6!V94</f>
        <v>0</v>
      </c>
      <c r="S98" s="48">
        <f>'6(M)'!T94</f>
        <v>0</v>
      </c>
      <c r="T98" s="65">
        <f t="shared" si="4"/>
        <v>0</v>
      </c>
      <c r="U98" s="58">
        <f t="shared" si="6"/>
        <v>49</v>
      </c>
    </row>
    <row r="99" spans="1:21" ht="15.75" hidden="1">
      <c r="A99" s="56"/>
      <c r="B99" s="56"/>
      <c r="C99" s="59">
        <v>92</v>
      </c>
      <c r="D99" s="63" t="s">
        <v>10</v>
      </c>
      <c r="E99" s="64"/>
      <c r="F99" s="64"/>
      <c r="G99" s="16"/>
      <c r="H99" s="48">
        <f>1!V95</f>
        <v>0</v>
      </c>
      <c r="I99" s="48">
        <f>'1(M)'!T95</f>
        <v>0</v>
      </c>
      <c r="J99" s="48">
        <f>2!V95</f>
        <v>0</v>
      </c>
      <c r="K99" s="48">
        <f>'2(M)'!T95</f>
        <v>0</v>
      </c>
      <c r="L99" s="48">
        <f>3!V95</f>
        <v>0</v>
      </c>
      <c r="M99" s="48">
        <f>'3(M)'!T95</f>
        <v>0</v>
      </c>
      <c r="N99" s="48">
        <f>4!V95</f>
        <v>0</v>
      </c>
      <c r="O99" s="48">
        <f>'4(M)'!T95</f>
        <v>0</v>
      </c>
      <c r="P99" s="48">
        <f>5!V95</f>
        <v>0</v>
      </c>
      <c r="Q99" s="48">
        <f>'5(M)'!T95</f>
        <v>0</v>
      </c>
      <c r="R99" s="48">
        <f>6!V95</f>
        <v>0</v>
      </c>
      <c r="S99" s="48">
        <f>'6(M)'!T95</f>
        <v>0</v>
      </c>
      <c r="T99" s="65">
        <f t="shared" si="4"/>
        <v>0</v>
      </c>
      <c r="U99" s="58">
        <f t="shared" si="6"/>
        <v>49</v>
      </c>
    </row>
    <row r="100" spans="1:21" ht="15.75" hidden="1">
      <c r="A100" s="56"/>
      <c r="B100" s="56"/>
      <c r="C100" s="59">
        <v>93</v>
      </c>
      <c r="D100" s="63" t="s">
        <v>10</v>
      </c>
      <c r="E100" s="64"/>
      <c r="F100" s="64"/>
      <c r="G100" s="16"/>
      <c r="H100" s="48">
        <f>1!V96</f>
        <v>0</v>
      </c>
      <c r="I100" s="48">
        <f>'1(M)'!T96</f>
        <v>0</v>
      </c>
      <c r="J100" s="48">
        <f>2!V96</f>
        <v>0</v>
      </c>
      <c r="K100" s="48">
        <f>'2(M)'!T96</f>
        <v>0</v>
      </c>
      <c r="L100" s="48">
        <f>3!V96</f>
        <v>0</v>
      </c>
      <c r="M100" s="48">
        <f>'3(M)'!T96</f>
        <v>0</v>
      </c>
      <c r="N100" s="48">
        <f>4!V96</f>
        <v>0</v>
      </c>
      <c r="O100" s="48">
        <f>'4(M)'!T96</f>
        <v>0</v>
      </c>
      <c r="P100" s="48">
        <f>5!V96</f>
        <v>0</v>
      </c>
      <c r="Q100" s="48">
        <f>'5(M)'!T96</f>
        <v>0</v>
      </c>
      <c r="R100" s="48">
        <f>6!V96</f>
        <v>0</v>
      </c>
      <c r="S100" s="48">
        <f>'6(M)'!T96</f>
        <v>0</v>
      </c>
      <c r="T100" s="65">
        <f t="shared" si="4"/>
        <v>0</v>
      </c>
      <c r="U100" s="58">
        <f t="shared" si="6"/>
        <v>49</v>
      </c>
    </row>
    <row r="101" spans="1:21" ht="15.75" hidden="1">
      <c r="A101" s="56"/>
      <c r="B101" s="56"/>
      <c r="C101" s="59">
        <v>94</v>
      </c>
      <c r="D101" s="63" t="s">
        <v>10</v>
      </c>
      <c r="E101" s="64"/>
      <c r="F101" s="64"/>
      <c r="G101" s="16"/>
      <c r="H101" s="48">
        <f>1!V97</f>
        <v>0</v>
      </c>
      <c r="I101" s="48">
        <f>'1(M)'!T97</f>
        <v>0</v>
      </c>
      <c r="J101" s="48">
        <f>2!V97</f>
        <v>0</v>
      </c>
      <c r="K101" s="48">
        <f>'2(M)'!T97</f>
        <v>0</v>
      </c>
      <c r="L101" s="48">
        <f>3!V97</f>
        <v>0</v>
      </c>
      <c r="M101" s="48">
        <f>'3(M)'!T97</f>
        <v>0</v>
      </c>
      <c r="N101" s="48">
        <f>4!V97</f>
        <v>0</v>
      </c>
      <c r="O101" s="48">
        <f>'4(M)'!T97</f>
        <v>0</v>
      </c>
      <c r="P101" s="48">
        <f>5!V97</f>
        <v>0</v>
      </c>
      <c r="Q101" s="48">
        <f>'5(M)'!T97</f>
        <v>0</v>
      </c>
      <c r="R101" s="48">
        <f>6!V97</f>
        <v>0</v>
      </c>
      <c r="S101" s="48">
        <f>'6(M)'!T97</f>
        <v>0</v>
      </c>
      <c r="T101" s="65">
        <f t="shared" si="4"/>
        <v>0</v>
      </c>
      <c r="U101" s="58">
        <f t="shared" si="6"/>
        <v>49</v>
      </c>
    </row>
    <row r="102" spans="1:21" ht="15.75" hidden="1">
      <c r="A102" s="56"/>
      <c r="B102" s="56"/>
      <c r="C102" s="59">
        <v>95</v>
      </c>
      <c r="D102" s="63" t="s">
        <v>10</v>
      </c>
      <c r="E102" s="64"/>
      <c r="F102" s="64"/>
      <c r="G102" s="16"/>
      <c r="H102" s="48">
        <f>1!V98</f>
        <v>0</v>
      </c>
      <c r="I102" s="48">
        <f>'1(M)'!T98</f>
        <v>0</v>
      </c>
      <c r="J102" s="48">
        <f>2!V98</f>
        <v>0</v>
      </c>
      <c r="K102" s="48">
        <f>'2(M)'!T98</f>
        <v>0</v>
      </c>
      <c r="L102" s="48">
        <f>3!V98</f>
        <v>0</v>
      </c>
      <c r="M102" s="48">
        <f>'3(M)'!T98</f>
        <v>0</v>
      </c>
      <c r="N102" s="48">
        <f>4!V98</f>
        <v>0</v>
      </c>
      <c r="O102" s="48">
        <f>'4(M)'!T98</f>
        <v>0</v>
      </c>
      <c r="P102" s="48">
        <f>5!V98</f>
        <v>0</v>
      </c>
      <c r="Q102" s="48">
        <f>'5(M)'!T98</f>
        <v>0</v>
      </c>
      <c r="R102" s="48">
        <f>6!V98</f>
        <v>0</v>
      </c>
      <c r="S102" s="48">
        <f>'6(M)'!T98</f>
        <v>0</v>
      </c>
      <c r="T102" s="65">
        <f t="shared" si="4"/>
        <v>0</v>
      </c>
      <c r="U102" s="58">
        <f t="shared" si="6"/>
        <v>49</v>
      </c>
    </row>
    <row r="103" spans="1:21" ht="15.75" hidden="1">
      <c r="A103" s="56"/>
      <c r="B103" s="56"/>
      <c r="C103" s="59">
        <v>96</v>
      </c>
      <c r="D103" s="63" t="s">
        <v>10</v>
      </c>
      <c r="E103" s="64"/>
      <c r="F103" s="64"/>
      <c r="G103" s="16"/>
      <c r="H103" s="48">
        <f>1!V99</f>
        <v>0</v>
      </c>
      <c r="I103" s="48">
        <f>'1(M)'!T99</f>
        <v>0</v>
      </c>
      <c r="J103" s="48">
        <f>2!V99</f>
        <v>0</v>
      </c>
      <c r="K103" s="48">
        <f>'2(M)'!T99</f>
        <v>0</v>
      </c>
      <c r="L103" s="48">
        <f>3!V99</f>
        <v>0</v>
      </c>
      <c r="M103" s="48">
        <f>'3(M)'!T99</f>
        <v>0</v>
      </c>
      <c r="N103" s="48">
        <f>4!V99</f>
        <v>0</v>
      </c>
      <c r="O103" s="48">
        <f>'4(M)'!T99</f>
        <v>0</v>
      </c>
      <c r="P103" s="48">
        <f>5!V99</f>
        <v>0</v>
      </c>
      <c r="Q103" s="48">
        <f>'5(M)'!T99</f>
        <v>0</v>
      </c>
      <c r="R103" s="48">
        <f>6!V99</f>
        <v>0</v>
      </c>
      <c r="S103" s="48">
        <f>'6(M)'!T99</f>
        <v>0</v>
      </c>
      <c r="T103" s="65">
        <f t="shared" si="4"/>
        <v>0</v>
      </c>
      <c r="U103" s="58">
        <f t="shared" si="6"/>
        <v>49</v>
      </c>
    </row>
    <row r="104" spans="1:21" ht="15.75" hidden="1">
      <c r="A104" s="56"/>
      <c r="B104" s="56"/>
      <c r="C104" s="59">
        <v>97</v>
      </c>
      <c r="D104" s="63" t="s">
        <v>10</v>
      </c>
      <c r="E104" s="64"/>
      <c r="F104" s="64"/>
      <c r="G104" s="16"/>
      <c r="H104" s="48">
        <f>1!V100</f>
        <v>0</v>
      </c>
      <c r="I104" s="48">
        <f>'1(M)'!T100</f>
        <v>0</v>
      </c>
      <c r="J104" s="48">
        <f>2!V100</f>
        <v>0</v>
      </c>
      <c r="K104" s="48">
        <f>'2(M)'!T100</f>
        <v>0</v>
      </c>
      <c r="L104" s="48">
        <f>3!V100</f>
        <v>0</v>
      </c>
      <c r="M104" s="48">
        <f>'3(M)'!T100</f>
        <v>0</v>
      </c>
      <c r="N104" s="48">
        <f>4!V100</f>
        <v>0</v>
      </c>
      <c r="O104" s="48">
        <f>'4(M)'!T100</f>
        <v>0</v>
      </c>
      <c r="P104" s="48">
        <f>5!V100</f>
        <v>0</v>
      </c>
      <c r="Q104" s="48">
        <f>'5(M)'!T100</f>
        <v>0</v>
      </c>
      <c r="R104" s="48">
        <f>6!V100</f>
        <v>0</v>
      </c>
      <c r="S104" s="48">
        <f>'6(M)'!T100</f>
        <v>0</v>
      </c>
      <c r="T104" s="65">
        <f t="shared" si="4"/>
        <v>0</v>
      </c>
      <c r="U104" s="58">
        <f t="shared" si="6"/>
        <v>49</v>
      </c>
    </row>
    <row r="105" spans="1:21" ht="15.75" hidden="1">
      <c r="A105" s="56"/>
      <c r="B105" s="56"/>
      <c r="C105" s="59">
        <v>98</v>
      </c>
      <c r="D105" s="63" t="s">
        <v>10</v>
      </c>
      <c r="E105" s="64"/>
      <c r="F105" s="64"/>
      <c r="G105" s="16"/>
      <c r="H105" s="48">
        <f>1!V101</f>
        <v>0</v>
      </c>
      <c r="I105" s="48">
        <f>'1(M)'!T101</f>
        <v>0</v>
      </c>
      <c r="J105" s="48">
        <f>2!V101</f>
        <v>0</v>
      </c>
      <c r="K105" s="48">
        <f>'2(M)'!T101</f>
        <v>0</v>
      </c>
      <c r="L105" s="48">
        <f>3!V101</f>
        <v>0</v>
      </c>
      <c r="M105" s="48">
        <f>'3(M)'!T101</f>
        <v>0</v>
      </c>
      <c r="N105" s="48">
        <f>4!V101</f>
        <v>0</v>
      </c>
      <c r="O105" s="48">
        <f>'4(M)'!T101</f>
        <v>0</v>
      </c>
      <c r="P105" s="48">
        <f>5!V101</f>
        <v>0</v>
      </c>
      <c r="Q105" s="48">
        <f>'5(M)'!T101</f>
        <v>0</v>
      </c>
      <c r="R105" s="48">
        <f>6!V101</f>
        <v>0</v>
      </c>
      <c r="S105" s="48">
        <f>'6(M)'!T101</f>
        <v>0</v>
      </c>
      <c r="T105" s="65">
        <f t="shared" si="4"/>
        <v>0</v>
      </c>
      <c r="U105" s="58">
        <f t="shared" si="6"/>
        <v>49</v>
      </c>
    </row>
    <row r="106" spans="1:21" ht="15.75" hidden="1">
      <c r="A106" s="56"/>
      <c r="B106" s="56"/>
      <c r="C106" s="59">
        <v>99</v>
      </c>
      <c r="D106" s="63" t="s">
        <v>10</v>
      </c>
      <c r="E106" s="64"/>
      <c r="F106" s="64"/>
      <c r="G106" s="16"/>
      <c r="H106" s="48">
        <f>1!V102</f>
        <v>0</v>
      </c>
      <c r="I106" s="48">
        <f>'1(M)'!T102</f>
        <v>0</v>
      </c>
      <c r="J106" s="48">
        <f>2!V102</f>
        <v>0</v>
      </c>
      <c r="K106" s="48">
        <f>'2(M)'!T102</f>
        <v>0</v>
      </c>
      <c r="L106" s="48">
        <f>3!V102</f>
        <v>0</v>
      </c>
      <c r="M106" s="48">
        <f>'3(M)'!T102</f>
        <v>0</v>
      </c>
      <c r="N106" s="48">
        <f>4!V102</f>
        <v>0</v>
      </c>
      <c r="O106" s="48">
        <f>'4(M)'!T102</f>
        <v>0</v>
      </c>
      <c r="P106" s="48">
        <f>5!V102</f>
        <v>0</v>
      </c>
      <c r="Q106" s="48">
        <f>'5(M)'!T102</f>
        <v>0</v>
      </c>
      <c r="R106" s="48">
        <f>6!V102</f>
        <v>0</v>
      </c>
      <c r="S106" s="48">
        <f>'6(M)'!T102</f>
        <v>0</v>
      </c>
      <c r="T106" s="65">
        <f>IF(SUM(H106:S106)&lt;0,0,SUM(H106:S106))</f>
        <v>0</v>
      </c>
      <c r="U106" s="58">
        <f t="shared" si="6"/>
        <v>49</v>
      </c>
    </row>
    <row r="107" spans="1:21" ht="15.75">
      <c r="A107" s="111"/>
      <c r="B107" s="111"/>
      <c r="C107" s="112"/>
      <c r="D107" s="113"/>
      <c r="E107" s="114"/>
      <c r="F107" s="114"/>
      <c r="G107" s="115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7"/>
      <c r="U107" s="118"/>
    </row>
    <row r="108" spans="5:21" ht="15">
      <c r="E108" s="130" t="s">
        <v>139</v>
      </c>
      <c r="F108" s="43"/>
      <c r="G108" s="43"/>
      <c r="I108" s="130"/>
      <c r="J108" s="130" t="s">
        <v>140</v>
      </c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</row>
  </sheetData>
  <sheetProtection/>
  <mergeCells count="25">
    <mergeCell ref="C49:U49"/>
    <mergeCell ref="C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H1:U3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C1:G3"/>
  </mergeCells>
  <conditionalFormatting sqref="D7:D48 D50:D107">
    <cfRule type="cellIs" priority="9" dxfId="3" operator="equal" stopIfTrue="1">
      <formula>"R"</formula>
    </cfRule>
  </conditionalFormatting>
  <conditionalFormatting sqref="H7:T48 H50:T107">
    <cfRule type="cellIs" priority="8" dxfId="57" operator="equal">
      <formula>0</formula>
    </cfRule>
  </conditionalFormatting>
  <conditionalFormatting sqref="U50:U107 U7:U48">
    <cfRule type="cellIs" priority="5" dxfId="3" operator="equal">
      <formula>3</formula>
    </cfRule>
    <cfRule type="cellIs" priority="6" dxfId="2" operator="equal">
      <formula>2</formula>
    </cfRule>
    <cfRule type="cellIs" priority="7" dxfId="0" operator="equal">
      <formula>1</formula>
    </cfRule>
  </conditionalFormatting>
  <conditionalFormatting sqref="E7:G48 E50:G107">
    <cfRule type="expression" priority="4" dxfId="0">
      <formula>$B7="K"</formula>
    </cfRule>
  </conditionalFormatting>
  <dataValidations count="2">
    <dataValidation type="textLength" operator="equal" allowBlank="1" showInputMessage="1" showErrorMessage="1" sqref="B7:B107">
      <formula1>1</formula1>
    </dataValidation>
    <dataValidation type="whole" allowBlank="1" showInputMessage="1" showErrorMessage="1" errorTitle="Nepovolená hodnota" error="Povolené jsou pouze celá čísla v rozmezí 1 - 99" sqref="A7:A107">
      <formula1>1</formula1>
      <formula2>99</formula2>
    </dataValidation>
  </dataValidations>
  <printOptions/>
  <pageMargins left="0.25" right="0.25" top="0.75" bottom="0.75" header="0.3" footer="0.3"/>
  <pageSetup fitToHeight="1" fitToWidth="1" horizontalDpi="300" verticalDpi="3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trw</dc:creator>
  <cp:keywords/>
  <dc:description/>
  <cp:lastModifiedBy>obývák PC</cp:lastModifiedBy>
  <cp:lastPrinted>2021-06-26T15:57:02Z</cp:lastPrinted>
  <dcterms:created xsi:type="dcterms:W3CDTF">2014-08-04T11:37:20Z</dcterms:created>
  <dcterms:modified xsi:type="dcterms:W3CDTF">2021-06-26T16:01:42Z</dcterms:modified>
  <cp:category/>
  <cp:version/>
  <cp:contentType/>
  <cp:contentStatus/>
</cp:coreProperties>
</file>